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24600" windowHeight="10740"/>
  </bookViews>
  <sheets>
    <sheet name="Табл. расходов (2)" sheetId="2" r:id="rId1"/>
  </sheets>
  <definedNames>
    <definedName name="Nотп_нн_смежн" localSheetId="0">#REF!</definedName>
    <definedName name="Nотп_нн_смежн">#REF!</definedName>
    <definedName name="Nотп_сн1_смежн" localSheetId="0">#REF!</definedName>
    <definedName name="Nотп_сн1_смежн">#REF!</definedName>
    <definedName name="Nотп_сн2_смежн" localSheetId="0">#REF!</definedName>
    <definedName name="Nотп_сн2_смежн">#REF!</definedName>
    <definedName name="Nотп_сн2_СН1" localSheetId="0">#REF!</definedName>
    <definedName name="Nотп_сн2_СН1">#REF!</definedName>
    <definedName name="Nпост_вн" localSheetId="0">#REF!</definedName>
    <definedName name="Nпост_вн">#REF!</definedName>
    <definedName name="Nпост_нн" localSheetId="0">#REF!</definedName>
    <definedName name="Nпост_нн">#REF!</definedName>
    <definedName name="Nпост_сн1" localSheetId="0">#REF!</definedName>
    <definedName name="Nпост_сн1">#REF!</definedName>
    <definedName name="Nпост_сн2" localSheetId="0">#REF!</definedName>
    <definedName name="Nпост_сн2">#REF!</definedName>
    <definedName name="длт_З_пот" localSheetId="0">#REF!</definedName>
    <definedName name="длт_З_пот">#REF!</definedName>
    <definedName name="длт_Знн_сн2" localSheetId="0">#REF!</definedName>
    <definedName name="длт_Знн_сн2">#REF!</definedName>
    <definedName name="длт_Зсн1_вн" localSheetId="0">#REF!</definedName>
    <definedName name="длт_Зсн1_вн">#REF!</definedName>
    <definedName name="длт_НВВнн_сн2" localSheetId="0">#REF!</definedName>
    <definedName name="длт_НВВнн_сн2">#REF!</definedName>
    <definedName name="длт_НВВсн_вн" localSheetId="0">#REF!</definedName>
    <definedName name="длт_НВВсн_вн">#REF!</definedName>
    <definedName name="длт_НВВсн1_вн" localSheetId="0">#REF!</definedName>
    <definedName name="длт_НВВсн1_вн">#REF!</definedName>
    <definedName name="длт_НВВсн2_вн" localSheetId="0">#REF!</definedName>
    <definedName name="длт_НВВсн2_вн">#REF!</definedName>
    <definedName name="длт_НВВсн2_сн1" localSheetId="0">#REF!</definedName>
    <definedName name="длт_НВВсн2_сн1">#REF!</definedName>
    <definedName name="Зпот_вн" localSheetId="0">#REF!</definedName>
    <definedName name="Зпот_вн">#REF!</definedName>
    <definedName name="Зпот_нн" localSheetId="0">#REF!</definedName>
    <definedName name="Зпот_нн">#REF!</definedName>
    <definedName name="Зпот_сн1" localSheetId="0">#REF!</definedName>
    <definedName name="Зпот_сн1">#REF!</definedName>
    <definedName name="Зпот_сн2" localSheetId="0">#REF!</definedName>
    <definedName name="Зпот_сн2">#REF!</definedName>
    <definedName name="НВВвн_млн" localSheetId="0">#REF!</definedName>
    <definedName name="НВВвн_млн">#REF!</definedName>
    <definedName name="НВВвн_тыс" localSheetId="0">#REF!</definedName>
    <definedName name="НВВвн_тыс">#REF!</definedName>
    <definedName name="НВВсн1_млн" localSheetId="0">#REF!</definedName>
    <definedName name="НВВсн1_млн">#REF!</definedName>
    <definedName name="НВВсн1_тыс" localSheetId="0">#REF!</definedName>
    <definedName name="НВВсн1_тыс">#REF!</definedName>
    <definedName name="НВВсн2_млн" localSheetId="0">#REF!</definedName>
    <definedName name="НВВсн2_млн">#REF!</definedName>
    <definedName name="НВВсн2_тыс" localSheetId="0">#REF!</definedName>
    <definedName name="НВВсн2_тыс">#REF!</definedName>
    <definedName name="_xlnm.Print_Area" localSheetId="0">'Табл. расходов (2)'!$A$1:$F$61</definedName>
    <definedName name="Тпот_вн" localSheetId="0">#REF!</definedName>
    <definedName name="Тпот_вн">#REF!</definedName>
    <definedName name="Тпот_нн" localSheetId="0">#REF!</definedName>
    <definedName name="Тпот_нн">#REF!</definedName>
    <definedName name="Тпот_сн1" localSheetId="0">#REF!</definedName>
    <definedName name="Тпот_сн1">#REF!</definedName>
    <definedName name="Тпот_сн2" localSheetId="0">#REF!</definedName>
    <definedName name="Тпот_сн2">#REF!</definedName>
    <definedName name="Тсод_вн" localSheetId="0">#REF!</definedName>
    <definedName name="Тсод_вн">#REF!</definedName>
    <definedName name="Тсод_нн" localSheetId="0">#REF!</definedName>
    <definedName name="Тсод_нн">#REF!</definedName>
    <definedName name="Тсод_сн1" localSheetId="0">#REF!</definedName>
    <definedName name="Тсод_сн1">#REF!</definedName>
    <definedName name="Тсод_сн2" localSheetId="0">#REF!</definedName>
    <definedName name="Тсод_сн2">#REF!</definedName>
    <definedName name="Тэс" localSheetId="0">#REF!</definedName>
    <definedName name="Тэс">#REF!</definedName>
    <definedName name="Эотп_нн_смежн" localSheetId="0">#REF!</definedName>
    <definedName name="Эотп_нн_смежн">#REF!</definedName>
    <definedName name="Эотп_сн1_ВН" localSheetId="0">#REF!</definedName>
    <definedName name="Эотп_сн1_ВН">#REF!</definedName>
    <definedName name="Эотп_сн1_смежн" localSheetId="0">#REF!</definedName>
    <definedName name="Эотп_сн1_смежн">#REF!</definedName>
    <definedName name="Эотп_сн2_ВН" localSheetId="0">#REF!</definedName>
    <definedName name="Эотп_сн2_ВН">#REF!</definedName>
    <definedName name="Эотп_сн2_смежн" localSheetId="0">#REF!</definedName>
    <definedName name="Эотп_сн2_смежн">#REF!</definedName>
    <definedName name="Эотп_сн2_СН1" localSheetId="0">#REF!</definedName>
    <definedName name="Эотп_сн2_СН1">#REF!</definedName>
    <definedName name="Эпо_вн" localSheetId="0">#REF!</definedName>
    <definedName name="Эпо_вн">#REF!</definedName>
    <definedName name="Эпост_вн" localSheetId="0">#REF!</definedName>
    <definedName name="Эпост_вн">#REF!</definedName>
    <definedName name="Эпост_нн" localSheetId="0">#REF!</definedName>
    <definedName name="Эпост_нн">#REF!</definedName>
    <definedName name="Эпост_сн1" localSheetId="0">#REF!</definedName>
    <definedName name="Эпост_сн1">#REF!</definedName>
    <definedName name="Эпост_сн2" localSheetId="0">#REF!</definedName>
    <definedName name="Эпост_сн2">#REF!</definedName>
  </definedNames>
  <calcPr calcId="144525"/>
</workbook>
</file>

<file path=xl/calcChain.xml><?xml version="1.0" encoding="utf-8"?>
<calcChain xmlns="http://schemas.openxmlformats.org/spreadsheetml/2006/main">
  <c r="K58" i="2" l="1"/>
  <c r="J58" i="2"/>
  <c r="I58" i="2"/>
  <c r="H58" i="2"/>
  <c r="G58" i="2"/>
  <c r="F58" i="2"/>
  <c r="E58" i="2"/>
  <c r="D58" i="2"/>
  <c r="K55" i="2"/>
  <c r="J55" i="2"/>
  <c r="I55" i="2"/>
  <c r="H55" i="2"/>
  <c r="G55" i="2"/>
  <c r="F55" i="2"/>
  <c r="E55" i="2"/>
  <c r="D55" i="2"/>
  <c r="E46" i="2"/>
  <c r="F46" i="2"/>
  <c r="D46" i="2"/>
  <c r="F53" i="2"/>
  <c r="D53" i="2"/>
  <c r="K40" i="2"/>
  <c r="J40" i="2"/>
  <c r="I40" i="2"/>
  <c r="H40" i="2"/>
  <c r="G40" i="2"/>
  <c r="F40" i="2"/>
  <c r="E40" i="2"/>
  <c r="D40" i="2"/>
  <c r="E31" i="2"/>
  <c r="F31" i="2"/>
  <c r="D31" i="2"/>
  <c r="F27" i="2"/>
  <c r="E27" i="2"/>
  <c r="D27" i="2"/>
  <c r="E23" i="2"/>
  <c r="F23" i="2"/>
  <c r="D23" i="2"/>
  <c r="E19" i="2"/>
  <c r="F19" i="2"/>
  <c r="D19" i="2"/>
  <c r="K16" i="2"/>
  <c r="J16" i="2"/>
  <c r="I16" i="2"/>
  <c r="H16" i="2"/>
  <c r="G16" i="2"/>
  <c r="F16" i="2"/>
  <c r="E16" i="2"/>
  <c r="D16" i="2"/>
  <c r="K12" i="2"/>
  <c r="G12" i="2"/>
  <c r="K11" i="2"/>
  <c r="J11" i="2"/>
  <c r="J12" i="2" s="1"/>
  <c r="I11" i="2"/>
  <c r="I12" i="2" s="1"/>
  <c r="H11" i="2"/>
  <c r="H12" i="2" s="1"/>
  <c r="G11" i="2"/>
  <c r="F11" i="2"/>
  <c r="F12" i="2" s="1"/>
  <c r="E11" i="2"/>
  <c r="E37" i="2" l="1"/>
  <c r="F37" i="2" s="1"/>
  <c r="E53" i="2"/>
  <c r="E59" i="2"/>
  <c r="G19" i="2"/>
  <c r="H19" i="2" s="1"/>
  <c r="I19" i="2" s="1"/>
  <c r="J19" i="2" s="1"/>
  <c r="K19" i="2" s="1"/>
  <c r="G24" i="2"/>
  <c r="H24" i="2" s="1"/>
  <c r="I24" i="2" s="1"/>
  <c r="J24" i="2" s="1"/>
  <c r="K24" i="2" s="1"/>
  <c r="G34" i="2"/>
  <c r="H34" i="2" s="1"/>
  <c r="I34" i="2" s="1"/>
  <c r="J34" i="2" s="1"/>
  <c r="K34" i="2" s="1"/>
  <c r="G50" i="2"/>
  <c r="H50" i="2" s="1"/>
  <c r="I50" i="2" s="1"/>
  <c r="J50" i="2" s="1"/>
  <c r="K50" i="2" s="1"/>
  <c r="G47" i="2"/>
  <c r="G45" i="2"/>
  <c r="G35" i="2"/>
  <c r="H35" i="2" s="1"/>
  <c r="I35" i="2" s="1"/>
  <c r="J35" i="2" s="1"/>
  <c r="K35" i="2" s="1"/>
  <c r="G32" i="2"/>
  <c r="H32" i="2" s="1"/>
  <c r="I32" i="2" s="1"/>
  <c r="J32" i="2" s="1"/>
  <c r="K32" i="2" s="1"/>
  <c r="G29" i="2"/>
  <c r="H29" i="2" s="1"/>
  <c r="I29" i="2" s="1"/>
  <c r="J29" i="2" s="1"/>
  <c r="K29" i="2" s="1"/>
  <c r="G27" i="2"/>
  <c r="H27" i="2" s="1"/>
  <c r="I27" i="2" s="1"/>
  <c r="J27" i="2" s="1"/>
  <c r="K27" i="2" s="1"/>
  <c r="G26" i="2"/>
  <c r="H26" i="2" s="1"/>
  <c r="I26" i="2" s="1"/>
  <c r="J26" i="2" s="1"/>
  <c r="K26" i="2" s="1"/>
  <c r="G36" i="2"/>
  <c r="H36" i="2" s="1"/>
  <c r="I36" i="2" s="1"/>
  <c r="J36" i="2" s="1"/>
  <c r="K36" i="2" s="1"/>
  <c r="G33" i="2"/>
  <c r="H33" i="2" s="1"/>
  <c r="I33" i="2" s="1"/>
  <c r="J33" i="2" s="1"/>
  <c r="K33" i="2" s="1"/>
  <c r="G30" i="2"/>
  <c r="H30" i="2" s="1"/>
  <c r="I30" i="2" s="1"/>
  <c r="J30" i="2" s="1"/>
  <c r="K30" i="2" s="1"/>
  <c r="G28" i="2"/>
  <c r="H28" i="2" s="1"/>
  <c r="I28" i="2" s="1"/>
  <c r="J28" i="2" s="1"/>
  <c r="K28" i="2" s="1"/>
  <c r="G22" i="2"/>
  <c r="H22" i="2" s="1"/>
  <c r="I22" i="2" s="1"/>
  <c r="J22" i="2" s="1"/>
  <c r="K22" i="2" s="1"/>
  <c r="G17" i="2"/>
  <c r="H17" i="2" s="1"/>
  <c r="I17" i="2" s="1"/>
  <c r="J17" i="2" s="1"/>
  <c r="K17" i="2" s="1"/>
  <c r="G21" i="2"/>
  <c r="H21" i="2" s="1"/>
  <c r="I21" i="2" s="1"/>
  <c r="J21" i="2" s="1"/>
  <c r="K21" i="2" s="1"/>
  <c r="D37" i="2"/>
  <c r="D59" i="2" s="1"/>
  <c r="G18" i="2"/>
  <c r="H18" i="2" s="1"/>
  <c r="I18" i="2" s="1"/>
  <c r="J18" i="2" s="1"/>
  <c r="K18" i="2" s="1"/>
  <c r="G20" i="2"/>
  <c r="H20" i="2" s="1"/>
  <c r="I20" i="2" s="1"/>
  <c r="J20" i="2" s="1"/>
  <c r="K20" i="2" s="1"/>
  <c r="G23" i="2"/>
  <c r="H23" i="2" s="1"/>
  <c r="I23" i="2" s="1"/>
  <c r="J23" i="2" s="1"/>
  <c r="K23" i="2" s="1"/>
  <c r="G25" i="2"/>
  <c r="H25" i="2" s="1"/>
  <c r="I25" i="2" s="1"/>
  <c r="J25" i="2" s="1"/>
  <c r="K25" i="2" s="1"/>
  <c r="G31" i="2"/>
  <c r="H31" i="2" s="1"/>
  <c r="I31" i="2" s="1"/>
  <c r="J31" i="2" s="1"/>
  <c r="K31" i="2" s="1"/>
  <c r="H45" i="2" l="1"/>
  <c r="F59" i="2"/>
  <c r="G37" i="2"/>
  <c r="G46" i="2"/>
  <c r="G53" i="2" s="1"/>
  <c r="H47" i="2"/>
  <c r="I47" i="2" l="1"/>
  <c r="H46" i="2"/>
  <c r="G59" i="2"/>
  <c r="H37" i="2"/>
  <c r="I45" i="2"/>
  <c r="H53" i="2"/>
  <c r="H59" i="2" l="1"/>
  <c r="I37" i="2"/>
  <c r="J45" i="2"/>
  <c r="I46" i="2"/>
  <c r="J46" i="2" s="1"/>
  <c r="K46" i="2" s="1"/>
  <c r="J47" i="2"/>
  <c r="K47" i="2" s="1"/>
  <c r="K45" i="2" l="1"/>
  <c r="K53" i="2" s="1"/>
  <c r="J53" i="2"/>
  <c r="J37" i="2"/>
  <c r="I53" i="2"/>
  <c r="I59" i="2" s="1"/>
  <c r="J59" i="2" l="1"/>
  <c r="K37" i="2"/>
  <c r="K59" i="2" s="1"/>
</calcChain>
</file>

<file path=xl/sharedStrings.xml><?xml version="1.0" encoding="utf-8"?>
<sst xmlns="http://schemas.openxmlformats.org/spreadsheetml/2006/main" count="158" uniqueCount="85">
  <si>
    <t>Таблица расходов по расчету тарифов на услуги по передаче электрической энергии на основе долгосрочных параметров регулирования на 2015-2016 гг.</t>
  </si>
  <si>
    <t>№ п.п.</t>
  </si>
  <si>
    <t>Показатели</t>
  </si>
  <si>
    <t>Единица измерения</t>
  </si>
  <si>
    <t>2015 (базовый уровень)</t>
  </si>
  <si>
    <t>Долгосрочные параметры (не меняются в течение долгосрочного периода регулирования)</t>
  </si>
  <si>
    <t>1.</t>
  </si>
  <si>
    <t>Индекс эффективности подконтрольных расходов</t>
  </si>
  <si>
    <t>-</t>
  </si>
  <si>
    <t>2.</t>
  </si>
  <si>
    <t>Коэффициент эластичности подконтрольных расходов по количеству активов</t>
  </si>
  <si>
    <t>3.</t>
  </si>
  <si>
    <t>Максимальная возможная корректировка НВВ, с учетом достижения установленного уровня надежности и качества услуг</t>
  </si>
  <si>
    <t>Планируемые значения параметров расчета тарифов (определяются перед началом каждого года долгосрочного периода регулирования)</t>
  </si>
  <si>
    <t>Индекс потребительских цен</t>
  </si>
  <si>
    <t>Количество активов</t>
  </si>
  <si>
    <t>у.е.</t>
  </si>
  <si>
    <t>Индекс изменения количества активов</t>
  </si>
  <si>
    <t>4.</t>
  </si>
  <si>
    <t>Итого коэффициент индексации</t>
  </si>
  <si>
    <t>Расчет подконтрольных расходов</t>
  </si>
  <si>
    <t>1.1.</t>
  </si>
  <si>
    <t>Сырье и материалы</t>
  </si>
  <si>
    <t>тыс.руб.</t>
  </si>
  <si>
    <t>1.2.</t>
  </si>
  <si>
    <t>Расходы на оплату труда</t>
  </si>
  <si>
    <t>1.3.</t>
  </si>
  <si>
    <t>Ремонт основных фондов</t>
  </si>
  <si>
    <t>1.3.1.</t>
  </si>
  <si>
    <t>…</t>
  </si>
  <si>
    <t>1.3.2.</t>
  </si>
  <si>
    <t>1.3.3.</t>
  </si>
  <si>
    <t>1.4.</t>
  </si>
  <si>
    <t>Цеховые расходы (не учтенные в других статьях прямым путем)</t>
  </si>
  <si>
    <t>1.4.1.</t>
  </si>
  <si>
    <t>спецодежда</t>
  </si>
  <si>
    <t>1.4.2.</t>
  </si>
  <si>
    <t>услуги электроцеха</t>
  </si>
  <si>
    <t>1.4.3.</t>
  </si>
  <si>
    <t>1.5.</t>
  </si>
  <si>
    <t>Общехозяйственные расходы (не учтенные в других статьях прямым путем)</t>
  </si>
  <si>
    <t>1.5.1.</t>
  </si>
  <si>
    <t>1.5.2.</t>
  </si>
  <si>
    <t>1.5.3.</t>
  </si>
  <si>
    <t>1.6.</t>
  </si>
  <si>
    <t>Прочие подконтрольные расходы</t>
  </si>
  <si>
    <t>1.6.1.</t>
  </si>
  <si>
    <t>Проценты за кредит</t>
  </si>
  <si>
    <t>1.6.2.</t>
  </si>
  <si>
    <t>Расходы социального характера из прибыли</t>
  </si>
  <si>
    <t>1.6.3.</t>
  </si>
  <si>
    <t>Доставка работников на работу и с работы арендованным автотранспортом</t>
  </si>
  <si>
    <t>1.6.4.</t>
  </si>
  <si>
    <t>1.6.5.</t>
  </si>
  <si>
    <t>ИТОГО подконтрольные расходы</t>
  </si>
  <si>
    <t>Расчет неподконтрольных расходов</t>
  </si>
  <si>
    <t>2.1.</t>
  </si>
  <si>
    <t>Амортизация</t>
  </si>
  <si>
    <t>2.2.</t>
  </si>
  <si>
    <t>Капитальные вложения из прибыли (не более 12% от НВВ)</t>
  </si>
  <si>
    <t>2.3.</t>
  </si>
  <si>
    <t>Электроэнергия на хоз. нужды</t>
  </si>
  <si>
    <t>2.4.</t>
  </si>
  <si>
    <t>Теплоэнергия</t>
  </si>
  <si>
    <t>2.5.</t>
  </si>
  <si>
    <t>Плата за аренду имущества и лизинг</t>
  </si>
  <si>
    <t>2.6.</t>
  </si>
  <si>
    <t>Налоги, всего, в том числе:</t>
  </si>
  <si>
    <t>2.6.1.</t>
  </si>
  <si>
    <t>Налог на прибыль</t>
  </si>
  <si>
    <t>2.6.2.</t>
  </si>
  <si>
    <t>Налог на имущество</t>
  </si>
  <si>
    <t>2.6.3.</t>
  </si>
  <si>
    <t>Прочие налоги и сборы</t>
  </si>
  <si>
    <t>2.7.</t>
  </si>
  <si>
    <t>Отчисления на социальные нужды (ЕСН)</t>
  </si>
  <si>
    <t>2.8.</t>
  </si>
  <si>
    <t>Прочие неподконтрольные расходы</t>
  </si>
  <si>
    <t>2.9.</t>
  </si>
  <si>
    <t>Выпадающие доходы по технологическому присоединению</t>
  </si>
  <si>
    <t>ИТОГО неподконтрольных расходов</t>
  </si>
  <si>
    <t>Выпадающие доходы (избыток средств)</t>
  </si>
  <si>
    <t>НВВ всего</t>
  </si>
  <si>
    <t>Экономист ФЭО</t>
  </si>
  <si>
    <t>Л.А. Дерожинская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</si>
</sst>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_);[Red]\(#,##0\)"/>
    <numFmt numFmtId="167" formatCode="_(* #,##0.00_);_(* \(#,##0.00\);_(* &quot;-&quot;??_);_(@_)"/>
  </numFmts>
  <fonts count="33" x14ac:knownFonts="1">
    <font>
      <sz val="10"/>
      <name val="Times New Roman Cyr"/>
      <charset val="204"/>
    </font>
    <font>
      <sz val="12"/>
      <color theme="1"/>
      <name val="Calibri"/>
      <family val="2"/>
      <charset val="204"/>
      <scheme val="minor"/>
    </font>
    <font>
      <sz val="11"/>
      <name val="Times New Roman Cyr"/>
      <charset val="204"/>
    </font>
    <font>
      <sz val="12"/>
      <name val="Times New Roman"/>
      <family val="1"/>
      <charset val="204"/>
    </font>
    <font>
      <b/>
      <sz val="14"/>
      <name val="Times New Roman"/>
      <family val="1"/>
      <charset val="204"/>
    </font>
    <font>
      <b/>
      <sz val="12"/>
      <name val="Times New Roman"/>
      <family val="1"/>
      <charset val="204"/>
    </font>
    <font>
      <b/>
      <sz val="9"/>
      <name val="Tahoma"/>
      <family val="2"/>
      <charset val="204"/>
    </font>
    <font>
      <b/>
      <sz val="12"/>
      <color indexed="8"/>
      <name val="Times New Roman"/>
      <family val="1"/>
      <charset val="204"/>
    </font>
    <font>
      <sz val="10"/>
      <name val="Arial Cyr"/>
      <charset val="204"/>
    </font>
    <font>
      <b/>
      <sz val="11"/>
      <color indexed="8"/>
      <name val="Tahoma"/>
      <family val="2"/>
      <charset val="204"/>
    </font>
    <font>
      <sz val="12"/>
      <color indexed="8"/>
      <name val="Times New Roman"/>
      <family val="1"/>
      <charset val="204"/>
    </font>
    <font>
      <sz val="9"/>
      <name val="Tahoma"/>
      <family val="2"/>
      <charset val="204"/>
    </font>
    <font>
      <i/>
      <sz val="12"/>
      <color indexed="8"/>
      <name val="Times New Roman"/>
      <family val="1"/>
      <charset val="204"/>
    </font>
    <font>
      <b/>
      <sz val="12"/>
      <color indexed="10"/>
      <name val="Times New Roman"/>
      <family val="1"/>
      <charset val="204"/>
    </font>
    <font>
      <b/>
      <sz val="13"/>
      <name val="Times New Roman"/>
      <family val="1"/>
      <charset val="204"/>
    </font>
    <font>
      <sz val="11"/>
      <color indexed="9"/>
      <name val="Calibri"/>
      <family val="2"/>
      <charset val="204"/>
    </font>
    <font>
      <sz val="11"/>
      <color indexed="8"/>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b/>
      <sz val="11"/>
      <color indexed="8"/>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60"/>
      <name val="Calibri"/>
      <family val="2"/>
      <charset val="204"/>
    </font>
    <font>
      <b/>
      <sz val="11"/>
      <color indexed="63"/>
      <name val="Calibri"/>
      <family val="2"/>
      <charset val="204"/>
    </font>
    <font>
      <b/>
      <sz val="18"/>
      <color indexed="62"/>
      <name val="Cambria"/>
      <family val="2"/>
      <charset val="204"/>
    </font>
    <font>
      <sz val="11"/>
      <color indexed="10"/>
      <name val="Calibri"/>
      <family val="2"/>
      <charset val="204"/>
    </font>
    <font>
      <sz val="10"/>
      <name val="Arial"/>
      <family val="2"/>
      <charset val="204"/>
    </font>
    <font>
      <sz val="8"/>
      <name val="Arial"/>
      <family val="2"/>
      <charset val="204"/>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s>
  <cellStyleXfs count="57">
    <xf numFmtId="0" fontId="0" fillId="0" borderId="0"/>
    <xf numFmtId="0" fontId="2" fillId="0" borderId="0"/>
    <xf numFmtId="0" fontId="6" fillId="0" borderId="2" applyBorder="0">
      <alignment horizontal="center" vertical="center" wrapText="1"/>
    </xf>
    <xf numFmtId="0" fontId="8" fillId="0" borderId="0"/>
    <xf numFmtId="4" fontId="11" fillId="4" borderId="0" applyBorder="0">
      <alignment horizontal="right"/>
    </xf>
    <xf numFmtId="4" fontId="11" fillId="4" borderId="0" applyBorder="0">
      <alignment horizontal="right"/>
    </xf>
    <xf numFmtId="0" fontId="15"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5" fillId="15"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5" fillId="16" borderId="0" applyNumberFormat="0" applyBorder="0" applyAlignment="0" applyProtection="0"/>
    <xf numFmtId="0" fontId="17" fillId="17" borderId="0" applyNumberFormat="0" applyBorder="0" applyAlignment="0" applyProtection="0"/>
    <xf numFmtId="0" fontId="18" fillId="18" borderId="37" applyNumberFormat="0" applyAlignment="0" applyProtection="0"/>
    <xf numFmtId="0" fontId="19" fillId="11" borderId="38" applyNumberFormat="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12" borderId="0" applyNumberFormat="0" applyBorder="0" applyAlignment="0" applyProtection="0"/>
    <xf numFmtId="0" fontId="22" fillId="0" borderId="39" applyNumberFormat="0" applyFill="0" applyAlignment="0" applyProtection="0"/>
    <xf numFmtId="0" fontId="23" fillId="0" borderId="40" applyNumberFormat="0" applyFill="0" applyAlignment="0" applyProtection="0"/>
    <xf numFmtId="0" fontId="24" fillId="0" borderId="41" applyNumberFormat="0" applyFill="0" applyAlignment="0" applyProtection="0"/>
    <xf numFmtId="0" fontId="24" fillId="0" borderId="0" applyNumberFormat="0" applyFill="0" applyBorder="0" applyAlignment="0" applyProtection="0"/>
    <xf numFmtId="0" fontId="25" fillId="16" borderId="37" applyNumberFormat="0" applyAlignment="0" applyProtection="0"/>
    <xf numFmtId="0" fontId="26" fillId="0" borderId="42" applyNumberFormat="0" applyFill="0" applyAlignment="0" applyProtection="0"/>
    <xf numFmtId="0" fontId="27" fillId="22" borderId="0" applyNumberFormat="0" applyBorder="0" applyAlignment="0" applyProtection="0"/>
    <xf numFmtId="0" fontId="8" fillId="9" borderId="43" applyNumberFormat="0" applyFont="0" applyAlignment="0" applyProtection="0"/>
    <xf numFmtId="0" fontId="28" fillId="18" borderId="44" applyNumberFormat="0" applyAlignment="0" applyProtection="0"/>
    <xf numFmtId="0" fontId="29" fillId="0" borderId="0" applyNumberFormat="0" applyFill="0" applyBorder="0" applyAlignment="0" applyProtection="0"/>
    <xf numFmtId="0" fontId="20" fillId="0" borderId="45" applyNumberFormat="0" applyFill="0" applyAlignment="0" applyProtection="0"/>
    <xf numFmtId="0" fontId="30" fillId="0" borderId="0" applyNumberFormat="0" applyFill="0" applyBorder="0" applyAlignment="0" applyProtection="0"/>
    <xf numFmtId="4" fontId="11" fillId="23" borderId="14" applyBorder="0">
      <alignment horizontal="right"/>
    </xf>
    <xf numFmtId="0" fontId="31" fillId="0" borderId="0"/>
    <xf numFmtId="0" fontId="1" fillId="0" borderId="0"/>
    <xf numFmtId="0" fontId="8" fillId="0" borderId="0" applyFont="0" applyFill="0" applyBorder="0" applyProtection="0">
      <alignment horizontal="center" vertical="center" wrapText="1"/>
    </xf>
    <xf numFmtId="0" fontId="8" fillId="0" borderId="0" applyNumberFormat="0" applyFont="0" applyFill="0" applyBorder="0" applyProtection="0">
      <alignment horizontal="justify" vertical="center" wrapText="1"/>
    </xf>
    <xf numFmtId="166" fontId="32" fillId="0" borderId="0">
      <alignment vertical="top"/>
    </xf>
    <xf numFmtId="167" fontId="31" fillId="0" borderId="0" applyFont="0" applyFill="0" applyBorder="0" applyAlignment="0" applyProtection="0"/>
    <xf numFmtId="165" fontId="8" fillId="0" borderId="14" applyFont="0" applyFill="0" applyBorder="0" applyProtection="0">
      <alignment horizontal="center" vertical="center"/>
    </xf>
  </cellStyleXfs>
  <cellXfs count="157">
    <xf numFmtId="0" fontId="0" fillId="0" borderId="0" xfId="0"/>
    <xf numFmtId="0" fontId="3" fillId="0" borderId="0" xfId="1" applyFont="1" applyAlignment="1">
      <alignment horizontal="center"/>
    </xf>
    <xf numFmtId="0" fontId="3" fillId="0" borderId="0" xfId="1" applyFont="1"/>
    <xf numFmtId="0" fontId="5" fillId="0" borderId="1" xfId="1" applyFont="1" applyBorder="1" applyAlignment="1"/>
    <xf numFmtId="0" fontId="5" fillId="2" borderId="0" xfId="1" applyFont="1" applyFill="1" applyBorder="1" applyAlignment="1"/>
    <xf numFmtId="0" fontId="5" fillId="2" borderId="1" xfId="1" applyFont="1" applyFill="1" applyBorder="1" applyAlignment="1"/>
    <xf numFmtId="49" fontId="7" fillId="0" borderId="3" xfId="2" applyNumberFormat="1"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5" fillId="0" borderId="6" xfId="3" applyFont="1" applyBorder="1" applyAlignment="1">
      <alignment horizontal="center" vertical="center" wrapText="1"/>
    </xf>
    <xf numFmtId="0" fontId="7" fillId="3" borderId="7"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5" fillId="0" borderId="12" xfId="1" applyFont="1" applyBorder="1" applyAlignment="1"/>
    <xf numFmtId="0" fontId="5" fillId="0" borderId="11" xfId="1" applyFont="1" applyBorder="1" applyAlignment="1"/>
    <xf numFmtId="0" fontId="3" fillId="0" borderId="13" xfId="1" applyFont="1" applyBorder="1" applyAlignment="1">
      <alignment horizontal="center" vertical="center" wrapText="1"/>
    </xf>
    <xf numFmtId="0" fontId="3" fillId="0" borderId="14" xfId="1" applyFont="1" applyBorder="1" applyAlignment="1">
      <alignment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5" fillId="0" borderId="18" xfId="1" applyFont="1" applyBorder="1" applyAlignment="1">
      <alignment vertical="center" wrapText="1"/>
    </xf>
    <xf numFmtId="0" fontId="5" fillId="0" borderId="16" xfId="1" applyFont="1" applyBorder="1" applyAlignment="1">
      <alignment vertical="center" wrapText="1"/>
    </xf>
    <xf numFmtId="0" fontId="3" fillId="2" borderId="14"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9" fillId="0" borderId="14" xfId="3" applyFont="1" applyFill="1" applyBorder="1" applyAlignment="1" applyProtection="1">
      <alignment horizontal="center" vertical="center" wrapText="1"/>
      <protection locked="0"/>
    </xf>
    <xf numFmtId="1" fontId="9" fillId="0" borderId="15" xfId="3" applyNumberFormat="1" applyFont="1" applyFill="1" applyBorder="1" applyAlignment="1" applyProtection="1">
      <alignment horizontal="center" vertical="center" wrapText="1"/>
      <protection locked="0"/>
    </xf>
    <xf numFmtId="1" fontId="9" fillId="0" borderId="16" xfId="3" applyNumberFormat="1" applyFont="1" applyFill="1" applyBorder="1" applyAlignment="1" applyProtection="1">
      <alignment horizontal="center" vertical="center" wrapText="1"/>
      <protection locked="0"/>
    </xf>
    <xf numFmtId="2" fontId="3" fillId="0" borderId="14" xfId="1" applyNumberFormat="1" applyFont="1" applyBorder="1" applyAlignment="1">
      <alignment horizontal="center" vertical="center" wrapText="1"/>
    </xf>
    <xf numFmtId="2" fontId="3" fillId="0" borderId="15" xfId="1" applyNumberFormat="1" applyFont="1" applyBorder="1" applyAlignment="1">
      <alignment horizontal="center" vertical="center" wrapText="1"/>
    </xf>
    <xf numFmtId="2" fontId="3" fillId="0" borderId="16" xfId="1" applyNumberFormat="1" applyFont="1" applyBorder="1" applyAlignment="1">
      <alignment horizontal="center" vertical="center" wrapText="1"/>
    </xf>
    <xf numFmtId="0" fontId="3" fillId="4" borderId="19" xfId="1" applyFont="1" applyFill="1" applyBorder="1" applyAlignment="1">
      <alignment horizontal="center" vertical="center" wrapText="1"/>
    </xf>
    <xf numFmtId="0" fontId="3" fillId="4" borderId="20" xfId="1" applyFont="1" applyFill="1" applyBorder="1" applyAlignment="1">
      <alignment vertical="center" wrapText="1"/>
    </xf>
    <xf numFmtId="0" fontId="3" fillId="4" borderId="20" xfId="1" applyFont="1" applyFill="1" applyBorder="1" applyAlignment="1">
      <alignment horizontal="center" vertical="center" wrapText="1"/>
    </xf>
    <xf numFmtId="164" fontId="3" fillId="4" borderId="20" xfId="1" applyNumberFormat="1" applyFont="1" applyFill="1" applyBorder="1" applyAlignment="1">
      <alignment horizontal="center" vertical="center" wrapText="1"/>
    </xf>
    <xf numFmtId="164" fontId="3" fillId="4" borderId="21" xfId="1" applyNumberFormat="1" applyFont="1" applyFill="1" applyBorder="1" applyAlignment="1">
      <alignment horizontal="center" vertical="center" wrapText="1"/>
    </xf>
    <xf numFmtId="164" fontId="3" fillId="4" borderId="22" xfId="1" applyNumberFormat="1" applyFont="1" applyFill="1" applyBorder="1" applyAlignment="1">
      <alignment horizontal="center" vertical="center" wrapText="1"/>
    </xf>
    <xf numFmtId="0" fontId="3" fillId="0" borderId="0" xfId="1" applyFont="1" applyFill="1"/>
    <xf numFmtId="0" fontId="3" fillId="0" borderId="0" xfId="1" applyFont="1" applyAlignment="1">
      <alignment horizontal="center" vertical="center" wrapText="1"/>
    </xf>
    <xf numFmtId="0" fontId="3" fillId="0" borderId="0" xfId="1" applyFont="1" applyAlignment="1">
      <alignment vertical="center" wrapText="1"/>
    </xf>
    <xf numFmtId="0" fontId="3" fillId="0" borderId="0" xfId="1" applyFont="1" applyBorder="1" applyAlignment="1">
      <alignment vertical="center" wrapText="1"/>
    </xf>
    <xf numFmtId="0" fontId="3" fillId="0" borderId="23" xfId="1" applyFont="1" applyBorder="1" applyAlignment="1">
      <alignment vertical="center" wrapText="1"/>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Border="1" applyAlignment="1">
      <alignment vertical="center"/>
    </xf>
    <xf numFmtId="0" fontId="3" fillId="0" borderId="24" xfId="1" applyFont="1" applyBorder="1" applyAlignment="1">
      <alignment vertical="center"/>
    </xf>
    <xf numFmtId="49" fontId="7" fillId="0" borderId="25" xfId="2" applyNumberFormat="1" applyFont="1" applyBorder="1" applyAlignment="1">
      <alignment horizontal="center" vertical="center" wrapText="1"/>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0" fontId="5" fillId="0" borderId="12" xfId="3" applyFont="1" applyBorder="1" applyAlignment="1">
      <alignment horizontal="center" vertical="center" wrapText="1"/>
    </xf>
    <xf numFmtId="0" fontId="7" fillId="3" borderId="26"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1" xfId="2" applyFont="1" applyFill="1" applyBorder="1" applyAlignment="1">
      <alignment horizontal="center" vertical="center" wrapText="1"/>
    </xf>
    <xf numFmtId="49" fontId="3" fillId="0" borderId="13" xfId="3" applyNumberFormat="1" applyFont="1" applyFill="1" applyBorder="1" applyAlignment="1">
      <alignment horizontal="center" vertical="center" wrapText="1"/>
    </xf>
    <xf numFmtId="0" fontId="10" fillId="0" borderId="14" xfId="3" applyFont="1" applyFill="1" applyBorder="1" applyAlignment="1">
      <alignment vertical="center" wrapText="1"/>
    </xf>
    <xf numFmtId="0" fontId="10" fillId="0" borderId="28" xfId="3" applyFont="1" applyFill="1" applyBorder="1" applyAlignment="1">
      <alignment horizontal="center" vertical="center" wrapText="1"/>
    </xf>
    <xf numFmtId="4" fontId="10" fillId="0" borderId="15" xfId="4" applyNumberFormat="1" applyFont="1" applyFill="1" applyBorder="1" applyAlignment="1">
      <alignment horizontal="center" vertical="center" wrapText="1"/>
    </xf>
    <xf numFmtId="4" fontId="10" fillId="0" borderId="14" xfId="4" applyNumberFormat="1" applyFont="1" applyFill="1" applyBorder="1" applyAlignment="1">
      <alignment horizontal="center" vertical="center" wrapText="1"/>
    </xf>
    <xf numFmtId="4" fontId="10" fillId="0" borderId="16" xfId="4" applyNumberFormat="1" applyFont="1" applyFill="1" applyBorder="1" applyAlignment="1">
      <alignment horizontal="center" vertical="center" wrapText="1"/>
    </xf>
    <xf numFmtId="4" fontId="10" fillId="0" borderId="15" xfId="4" applyNumberFormat="1" applyFont="1" applyFill="1" applyBorder="1" applyAlignment="1" applyProtection="1">
      <alignment horizontal="center" vertical="center" wrapText="1"/>
      <protection locked="0"/>
    </xf>
    <xf numFmtId="4" fontId="10" fillId="0" borderId="14" xfId="4" applyNumberFormat="1" applyFont="1" applyFill="1" applyBorder="1" applyAlignment="1" applyProtection="1">
      <alignment horizontal="center" vertical="center" wrapText="1"/>
      <protection locked="0"/>
    </xf>
    <xf numFmtId="0" fontId="10" fillId="0" borderId="14" xfId="3" applyFont="1" applyFill="1" applyBorder="1" applyAlignment="1">
      <alignment horizontal="left" vertical="center" wrapText="1"/>
    </xf>
    <xf numFmtId="4" fontId="3" fillId="0" borderId="15" xfId="4" applyNumberFormat="1" applyFont="1" applyFill="1" applyBorder="1" applyAlignment="1" applyProtection="1">
      <alignment horizontal="center" vertical="center" wrapText="1"/>
      <protection locked="0"/>
    </xf>
    <xf numFmtId="0" fontId="3" fillId="0" borderId="14" xfId="3" applyFont="1" applyFill="1" applyBorder="1" applyAlignment="1">
      <alignment horizontal="left" vertical="center" wrapText="1"/>
    </xf>
    <xf numFmtId="0" fontId="3" fillId="0" borderId="28" xfId="3" applyFont="1" applyFill="1" applyBorder="1" applyAlignment="1">
      <alignment horizontal="center" vertical="center" wrapText="1"/>
    </xf>
    <xf numFmtId="4" fontId="3" fillId="0" borderId="15" xfId="4" applyNumberFormat="1" applyFont="1" applyFill="1" applyBorder="1" applyAlignment="1">
      <alignment horizontal="center" vertical="center" wrapText="1"/>
    </xf>
    <xf numFmtId="4" fontId="3" fillId="0" borderId="14" xfId="4" applyNumberFormat="1" applyFont="1" applyFill="1" applyBorder="1" applyAlignment="1">
      <alignment horizontal="center" vertical="center" wrapText="1"/>
    </xf>
    <xf numFmtId="4" fontId="3" fillId="0" borderId="14" xfId="4" applyNumberFormat="1" applyFont="1" applyFill="1" applyBorder="1" applyAlignment="1">
      <alignment horizontal="right" vertical="center" wrapText="1"/>
    </xf>
    <xf numFmtId="0" fontId="12" fillId="0" borderId="14" xfId="3" applyFont="1" applyFill="1" applyBorder="1" applyAlignment="1">
      <alignment horizontal="left" vertical="center" wrapText="1"/>
    </xf>
    <xf numFmtId="4" fontId="3" fillId="0" borderId="14" xfId="4" applyNumberFormat="1" applyFont="1" applyFill="1" applyBorder="1" applyAlignment="1" applyProtection="1">
      <alignment horizontal="right" vertical="center" wrapText="1"/>
      <protection locked="0"/>
    </xf>
    <xf numFmtId="49" fontId="3" fillId="0" borderId="29" xfId="3" applyNumberFormat="1" applyFont="1" applyFill="1" applyBorder="1" applyAlignment="1">
      <alignment horizontal="center" vertical="center" wrapText="1"/>
    </xf>
    <xf numFmtId="0" fontId="10" fillId="0" borderId="30" xfId="3" applyFont="1" applyFill="1" applyBorder="1" applyAlignment="1">
      <alignment horizontal="left" vertical="center" wrapText="1"/>
    </xf>
    <xf numFmtId="4" fontId="3" fillId="0" borderId="31" xfId="4" applyNumberFormat="1" applyFont="1" applyFill="1" applyBorder="1" applyAlignment="1" applyProtection="1">
      <alignment horizontal="center" vertical="center" wrapText="1"/>
      <protection locked="0"/>
    </xf>
    <xf numFmtId="0" fontId="12" fillId="0" borderId="14" xfId="3" applyFont="1" applyFill="1" applyBorder="1" applyAlignment="1">
      <alignment vertical="center" wrapText="1"/>
    </xf>
    <xf numFmtId="0" fontId="12" fillId="0" borderId="30" xfId="3" applyFont="1" applyFill="1" applyBorder="1" applyAlignment="1">
      <alignment vertical="center" wrapText="1"/>
    </xf>
    <xf numFmtId="0" fontId="12" fillId="0" borderId="30" xfId="3" applyFont="1" applyFill="1" applyBorder="1" applyAlignment="1">
      <alignment horizontal="left" vertical="center" wrapText="1"/>
    </xf>
    <xf numFmtId="4" fontId="3" fillId="0" borderId="30" xfId="4" applyNumberFormat="1" applyFont="1" applyFill="1" applyBorder="1" applyAlignment="1" applyProtection="1">
      <alignment horizontal="right" vertical="center" wrapText="1"/>
      <protection locked="0"/>
    </xf>
    <xf numFmtId="49" fontId="13" fillId="0" borderId="19" xfId="3" applyNumberFormat="1" applyFont="1" applyFill="1" applyBorder="1" applyAlignment="1">
      <alignment horizontal="center" vertical="center" wrapText="1"/>
    </xf>
    <xf numFmtId="0" fontId="7" fillId="0" borderId="20" xfId="3" applyFont="1" applyFill="1" applyBorder="1" applyAlignment="1">
      <alignment vertical="center" wrapText="1"/>
    </xf>
    <xf numFmtId="0" fontId="7" fillId="0" borderId="32" xfId="3" applyFont="1" applyFill="1" applyBorder="1" applyAlignment="1">
      <alignment horizontal="center" vertical="center" wrapText="1"/>
    </xf>
    <xf numFmtId="4" fontId="5" fillId="0" borderId="21" xfId="4" applyNumberFormat="1" applyFont="1" applyFill="1" applyBorder="1" applyAlignment="1">
      <alignment horizontal="center" vertical="center" wrapText="1"/>
    </xf>
    <xf numFmtId="4" fontId="7" fillId="0" borderId="20" xfId="4" applyNumberFormat="1" applyFont="1" applyFill="1" applyBorder="1" applyAlignment="1">
      <alignment horizontal="center" vertical="center" wrapText="1"/>
    </xf>
    <xf numFmtId="4" fontId="7" fillId="0" borderId="21" xfId="4" applyNumberFormat="1" applyFont="1" applyFill="1" applyBorder="1" applyAlignment="1">
      <alignment horizontal="center" vertical="center" wrapText="1"/>
    </xf>
    <xf numFmtId="4" fontId="7" fillId="0" borderId="16" xfId="4" applyNumberFormat="1" applyFont="1" applyFill="1" applyBorder="1" applyAlignment="1">
      <alignment horizontal="center" vertical="center" wrapText="1"/>
    </xf>
    <xf numFmtId="0" fontId="3" fillId="0" borderId="0" xfId="3" applyFont="1" applyFill="1" applyAlignment="1">
      <alignment horizontal="center" vertical="center" wrapText="1"/>
    </xf>
    <xf numFmtId="0" fontId="3" fillId="0" borderId="0" xfId="3" applyFont="1" applyFill="1" applyAlignment="1">
      <alignment vertical="center" wrapText="1"/>
    </xf>
    <xf numFmtId="0" fontId="3" fillId="0" borderId="0" xfId="3" applyFont="1" applyFill="1" applyBorder="1" applyAlignment="1">
      <alignment vertical="center" wrapText="1"/>
    </xf>
    <xf numFmtId="0" fontId="3" fillId="0" borderId="33" xfId="3" applyFont="1" applyFill="1" applyBorder="1" applyAlignment="1">
      <alignment vertical="center" wrapText="1"/>
    </xf>
    <xf numFmtId="0" fontId="5" fillId="0" borderId="10" xfId="1" applyFont="1" applyBorder="1" applyAlignment="1"/>
    <xf numFmtId="0" fontId="5" fillId="0" borderId="8" xfId="1" applyFont="1" applyBorder="1" applyAlignment="1"/>
    <xf numFmtId="49" fontId="7" fillId="0" borderId="25" xfId="2" applyNumberFormat="1"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27" xfId="2" applyFont="1" applyFill="1" applyBorder="1" applyAlignment="1">
      <alignment horizontal="center" vertical="center" wrapText="1"/>
    </xf>
    <xf numFmtId="49" fontId="3" fillId="0" borderId="13" xfId="2" applyNumberFormat="1" applyFont="1" applyFill="1" applyBorder="1" applyAlignment="1">
      <alignment horizontal="center" vertical="center" wrapText="1"/>
    </xf>
    <xf numFmtId="0" fontId="10" fillId="0" borderId="14" xfId="2" applyFont="1" applyFill="1" applyBorder="1" applyAlignment="1">
      <alignment horizontal="left" vertical="center" wrapText="1"/>
    </xf>
    <xf numFmtId="0" fontId="10" fillId="0" borderId="28" xfId="2" applyFont="1" applyFill="1" applyBorder="1" applyAlignment="1">
      <alignment horizontal="center" vertical="center" wrapText="1"/>
    </xf>
    <xf numFmtId="4" fontId="10" fillId="0" borderId="15" xfId="2" applyNumberFormat="1" applyFont="1" applyFill="1" applyBorder="1" applyAlignment="1" applyProtection="1">
      <alignment horizontal="center" vertical="center" wrapText="1"/>
      <protection locked="0"/>
    </xf>
    <xf numFmtId="4" fontId="10" fillId="0" borderId="14" xfId="2" applyNumberFormat="1" applyFont="1" applyFill="1" applyBorder="1" applyAlignment="1" applyProtection="1">
      <alignment horizontal="center" vertical="center" wrapText="1"/>
      <protection locked="0"/>
    </xf>
    <xf numFmtId="4" fontId="10" fillId="0" borderId="16" xfId="2" applyNumberFormat="1" applyFont="1" applyFill="1" applyBorder="1" applyAlignment="1" applyProtection="1">
      <alignment horizontal="center" vertical="center" wrapText="1"/>
      <protection locked="0"/>
    </xf>
    <xf numFmtId="49" fontId="3" fillId="0" borderId="13" xfId="3" applyNumberFormat="1" applyFont="1" applyFill="1" applyBorder="1" applyAlignment="1">
      <alignment horizontal="center" vertical="center"/>
    </xf>
    <xf numFmtId="4" fontId="3" fillId="0" borderId="15" xfId="4" applyNumberFormat="1" applyFont="1" applyFill="1" applyBorder="1" applyAlignment="1" applyProtection="1">
      <alignment horizontal="center" vertical="center"/>
      <protection locked="0"/>
    </xf>
    <xf numFmtId="4" fontId="3" fillId="0" borderId="14" xfId="4" applyNumberFormat="1" applyFont="1" applyFill="1" applyBorder="1" applyAlignment="1" applyProtection="1">
      <alignment horizontal="center" vertical="center"/>
      <protection locked="0"/>
    </xf>
    <xf numFmtId="4" fontId="3" fillId="0" borderId="16" xfId="4" applyNumberFormat="1" applyFont="1" applyFill="1" applyBorder="1" applyAlignment="1" applyProtection="1">
      <alignment horizontal="center" vertical="center"/>
      <protection locked="0"/>
    </xf>
    <xf numFmtId="4" fontId="10" fillId="0" borderId="15" xfId="5" applyNumberFormat="1" applyFont="1" applyFill="1" applyBorder="1" applyAlignment="1">
      <alignment horizontal="center" vertical="center"/>
    </xf>
    <xf numFmtId="4" fontId="10" fillId="0" borderId="16" xfId="5" applyNumberFormat="1" applyFont="1" applyFill="1" applyBorder="1" applyAlignment="1">
      <alignment horizontal="center" vertical="center"/>
    </xf>
    <xf numFmtId="4" fontId="3" fillId="0" borderId="15" xfId="5" applyNumberFormat="1" applyFont="1" applyFill="1" applyBorder="1" applyAlignment="1" applyProtection="1">
      <alignment horizontal="center" vertical="center"/>
      <protection locked="0"/>
    </xf>
    <xf numFmtId="4" fontId="3" fillId="0" borderId="14" xfId="5" applyNumberFormat="1" applyFont="1" applyFill="1" applyBorder="1" applyAlignment="1" applyProtection="1">
      <alignment horizontal="center" vertical="center"/>
      <protection locked="0"/>
    </xf>
    <xf numFmtId="4" fontId="3" fillId="0" borderId="16" xfId="5" applyNumberFormat="1" applyFont="1" applyFill="1" applyBorder="1" applyAlignment="1" applyProtection="1">
      <alignment horizontal="center" vertical="center"/>
      <protection locked="0"/>
    </xf>
    <xf numFmtId="49" fontId="3" fillId="0" borderId="19" xfId="3" applyNumberFormat="1" applyFont="1" applyFill="1" applyBorder="1" applyAlignment="1">
      <alignment horizontal="center" vertical="center"/>
    </xf>
    <xf numFmtId="0" fontId="10" fillId="0" borderId="20" xfId="3" applyFont="1" applyFill="1" applyBorder="1" applyAlignment="1">
      <alignment vertical="center" wrapText="1"/>
    </xf>
    <xf numFmtId="0" fontId="10" fillId="0" borderId="32" xfId="3" applyFont="1" applyFill="1" applyBorder="1" applyAlignment="1">
      <alignment horizontal="center" vertical="center" wrapText="1"/>
    </xf>
    <xf numFmtId="4" fontId="3" fillId="0" borderId="31" xfId="4" applyNumberFormat="1" applyFont="1" applyFill="1" applyBorder="1" applyAlignment="1" applyProtection="1">
      <alignment horizontal="center" vertical="center"/>
      <protection locked="0"/>
    </xf>
    <xf numFmtId="4" fontId="3" fillId="0" borderId="30" xfId="4" applyNumberFormat="1" applyFont="1" applyFill="1" applyBorder="1" applyAlignment="1" applyProtection="1">
      <alignment horizontal="center" vertical="center"/>
      <protection locked="0"/>
    </xf>
    <xf numFmtId="4" fontId="3" fillId="0" borderId="34" xfId="4" applyNumberFormat="1" applyFont="1" applyFill="1" applyBorder="1" applyAlignment="1" applyProtection="1">
      <alignment horizontal="center" vertical="center"/>
      <protection locked="0"/>
    </xf>
    <xf numFmtId="49" fontId="7" fillId="0" borderId="35" xfId="3" applyNumberFormat="1" applyFont="1" applyFill="1" applyBorder="1" applyAlignment="1">
      <alignment horizontal="center" vertical="center"/>
    </xf>
    <xf numFmtId="0" fontId="7" fillId="0" borderId="7" xfId="3" applyFont="1" applyFill="1" applyBorder="1" applyAlignment="1">
      <alignment vertical="center" wrapText="1"/>
    </xf>
    <xf numFmtId="0" fontId="7" fillId="0" borderId="1" xfId="3" applyFont="1" applyFill="1" applyBorder="1" applyAlignment="1">
      <alignment horizontal="center" vertical="center" wrapText="1"/>
    </xf>
    <xf numFmtId="4" fontId="5" fillId="0" borderId="4" xfId="4" applyNumberFormat="1" applyFont="1" applyFill="1" applyBorder="1" applyAlignment="1">
      <alignment horizontal="center" vertical="center"/>
    </xf>
    <xf numFmtId="4" fontId="5" fillId="0" borderId="7" xfId="4" applyNumberFormat="1" applyFont="1" applyFill="1" applyBorder="1" applyAlignment="1">
      <alignment horizontal="center" vertical="center"/>
    </xf>
    <xf numFmtId="4" fontId="5" fillId="0" borderId="6" xfId="4" applyNumberFormat="1" applyFont="1" applyFill="1" applyBorder="1" applyAlignment="1">
      <alignment horizontal="center" vertical="center"/>
    </xf>
    <xf numFmtId="4" fontId="5" fillId="0" borderId="8" xfId="4" applyNumberFormat="1" applyFont="1" applyFill="1" applyBorder="1" applyAlignment="1">
      <alignment horizontal="center" vertical="center"/>
    </xf>
    <xf numFmtId="0" fontId="3" fillId="0" borderId="0" xfId="3" applyFont="1" applyFill="1" applyAlignment="1">
      <alignment horizontal="center" vertical="center"/>
    </xf>
    <xf numFmtId="0" fontId="3" fillId="0" borderId="0" xfId="3" applyFont="1" applyFill="1" applyAlignment="1">
      <alignment vertical="center"/>
    </xf>
    <xf numFmtId="0" fontId="3" fillId="0" borderId="0" xfId="3" applyFont="1" applyFill="1" applyBorder="1" applyAlignment="1">
      <alignment vertical="center"/>
    </xf>
    <xf numFmtId="0" fontId="3" fillId="0" borderId="33" xfId="3" applyFont="1" applyFill="1" applyBorder="1" applyAlignment="1">
      <alignment vertical="center"/>
    </xf>
    <xf numFmtId="0" fontId="5" fillId="0" borderId="26" xfId="3" applyFont="1" applyBorder="1" applyAlignment="1">
      <alignment horizontal="center" vertical="center" wrapText="1"/>
    </xf>
    <xf numFmtId="0" fontId="3" fillId="0" borderId="19" xfId="3" applyFont="1" applyFill="1" applyBorder="1" applyAlignment="1">
      <alignment horizontal="center" vertical="center"/>
    </xf>
    <xf numFmtId="0" fontId="7" fillId="0" borderId="20" xfId="3" applyFont="1" applyFill="1" applyBorder="1" applyAlignment="1">
      <alignment horizontal="center" vertical="center" wrapText="1"/>
    </xf>
    <xf numFmtId="4" fontId="5" fillId="0" borderId="20" xfId="3" applyNumberFormat="1" applyFont="1" applyFill="1" applyBorder="1" applyAlignment="1" applyProtection="1">
      <alignment vertical="center"/>
      <protection locked="0"/>
    </xf>
    <xf numFmtId="4" fontId="3" fillId="0" borderId="20" xfId="3" applyNumberFormat="1" applyFont="1" applyFill="1" applyBorder="1" applyAlignment="1">
      <alignment horizontal="center" vertical="center"/>
    </xf>
    <xf numFmtId="4" fontId="3" fillId="0" borderId="21" xfId="3" applyNumberFormat="1" applyFont="1" applyFill="1" applyBorder="1" applyAlignment="1">
      <alignment horizontal="center" vertical="center"/>
    </xf>
    <xf numFmtId="4" fontId="3" fillId="0" borderId="22" xfId="3" applyNumberFormat="1" applyFont="1" applyFill="1" applyBorder="1" applyAlignment="1">
      <alignment horizontal="center" vertical="center"/>
    </xf>
    <xf numFmtId="165" fontId="3" fillId="0" borderId="0" xfId="3" applyNumberFormat="1" applyFont="1" applyFill="1" applyAlignment="1">
      <alignment vertical="center"/>
    </xf>
    <xf numFmtId="0" fontId="5" fillId="0" borderId="20" xfId="3" applyFont="1" applyFill="1" applyBorder="1" applyAlignment="1">
      <alignment vertical="center"/>
    </xf>
    <xf numFmtId="4" fontId="5" fillId="0" borderId="20" xfId="3" applyNumberFormat="1" applyFont="1" applyFill="1" applyBorder="1" applyAlignment="1">
      <alignment horizontal="center" vertical="center"/>
    </xf>
    <xf numFmtId="4" fontId="5" fillId="4" borderId="20" xfId="3" applyNumberFormat="1" applyFont="1" applyFill="1" applyBorder="1" applyAlignment="1">
      <alignment horizontal="center" vertical="center"/>
    </xf>
    <xf numFmtId="4" fontId="5" fillId="4" borderId="22" xfId="3" applyNumberFormat="1" applyFont="1" applyFill="1" applyBorder="1" applyAlignment="1">
      <alignment horizontal="center" vertical="center"/>
    </xf>
    <xf numFmtId="0" fontId="3" fillId="0" borderId="0" xfId="3" applyFont="1" applyFill="1"/>
    <xf numFmtId="0" fontId="3" fillId="0" borderId="0" xfId="3" applyFont="1" applyFill="1" applyBorder="1"/>
    <xf numFmtId="4" fontId="3" fillId="0" borderId="0" xfId="3" applyNumberFormat="1" applyFont="1" applyFill="1" applyBorder="1"/>
    <xf numFmtId="4" fontId="3" fillId="0" borderId="0" xfId="3" applyNumberFormat="1" applyFont="1" applyFill="1"/>
    <xf numFmtId="0" fontId="4" fillId="0" borderId="0" xfId="1" applyFont="1" applyAlignment="1">
      <alignment horizontal="center"/>
    </xf>
    <xf numFmtId="0" fontId="4" fillId="0" borderId="0" xfId="1" applyFont="1"/>
    <xf numFmtId="0" fontId="14" fillId="0" borderId="0" xfId="0" applyFont="1"/>
    <xf numFmtId="0" fontId="4" fillId="0" borderId="0" xfId="3" applyFont="1" applyFill="1"/>
    <xf numFmtId="0" fontId="4" fillId="0" borderId="0" xfId="0" applyFont="1" applyBorder="1"/>
    <xf numFmtId="0" fontId="4" fillId="0" borderId="0" xfId="3" applyFont="1" applyFill="1" applyBorder="1"/>
    <xf numFmtId="0" fontId="3" fillId="0" borderId="0" xfId="1" applyFont="1" applyBorder="1"/>
    <xf numFmtId="0" fontId="3" fillId="0" borderId="36" xfId="1" applyFont="1" applyBorder="1"/>
    <xf numFmtId="0" fontId="4" fillId="2" borderId="0" xfId="1" applyFont="1" applyFill="1" applyAlignment="1">
      <alignment horizontal="center" wrapText="1"/>
    </xf>
    <xf numFmtId="0" fontId="5" fillId="0" borderId="9"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3" xfId="1" applyFont="1" applyBorder="1" applyAlignment="1">
      <alignment horizontal="center"/>
    </xf>
    <xf numFmtId="0" fontId="5" fillId="0" borderId="33" xfId="1" applyFont="1" applyBorder="1" applyAlignment="1">
      <alignment horizontal="center"/>
    </xf>
  </cellXfs>
  <cellStyles count="57">
    <cellStyle name="Accent1" xfId="6"/>
    <cellStyle name="Accent1 - 20%" xfId="7"/>
    <cellStyle name="Accent1 - 40%" xfId="8"/>
    <cellStyle name="Accent1 - 60%" xfId="9"/>
    <cellStyle name="Accent2" xfId="10"/>
    <cellStyle name="Accent2 - 20%" xfId="11"/>
    <cellStyle name="Accent2 - 40%" xfId="12"/>
    <cellStyle name="Accent2 - 60%" xfId="13"/>
    <cellStyle name="Accent3" xfId="14"/>
    <cellStyle name="Accent3 - 20%" xfId="15"/>
    <cellStyle name="Accent3 - 40%" xfId="16"/>
    <cellStyle name="Accent3 - 60%" xfId="17"/>
    <cellStyle name="Accent4" xfId="18"/>
    <cellStyle name="Accent4 - 20%" xfId="19"/>
    <cellStyle name="Accent4 - 40%" xfId="20"/>
    <cellStyle name="Accent4 - 60%" xfId="21"/>
    <cellStyle name="Accent5" xfId="22"/>
    <cellStyle name="Accent5 - 20%" xfId="23"/>
    <cellStyle name="Accent5 - 40%" xfId="24"/>
    <cellStyle name="Accent5 - 60%" xfId="25"/>
    <cellStyle name="Accent6" xfId="26"/>
    <cellStyle name="Accent6 - 20%" xfId="27"/>
    <cellStyle name="Accent6 - 40%" xfId="28"/>
    <cellStyle name="Accent6 - 60%" xfId="29"/>
    <cellStyle name="Bad" xfId="30"/>
    <cellStyle name="Calculation" xfId="31"/>
    <cellStyle name="Check Cell" xfId="32"/>
    <cellStyle name="Emphasis 1" xfId="33"/>
    <cellStyle name="Emphasis 2" xfId="34"/>
    <cellStyle name="Emphasis 3" xfId="35"/>
    <cellStyle name="Good" xfId="36"/>
    <cellStyle name="Heading 1" xfId="37"/>
    <cellStyle name="Heading 2" xfId="38"/>
    <cellStyle name="Heading 3" xfId="39"/>
    <cellStyle name="Heading 4" xfId="40"/>
    <cellStyle name="Input" xfId="41"/>
    <cellStyle name="Linked Cell" xfId="42"/>
    <cellStyle name="Neutral" xfId="43"/>
    <cellStyle name="Note" xfId="44"/>
    <cellStyle name="Output" xfId="45"/>
    <cellStyle name="Sheet Title" xfId="46"/>
    <cellStyle name="Total" xfId="47"/>
    <cellStyle name="Warning Text" xfId="48"/>
    <cellStyle name="ЗаголовокСтолбца" xfId="2"/>
    <cellStyle name="Значение" xfId="49"/>
    <cellStyle name="Обычный" xfId="0" builtinId="0"/>
    <cellStyle name="Обычный 2" xfId="50"/>
    <cellStyle name="Обычный 2 2" xfId="3"/>
    <cellStyle name="Обычный 3" xfId="1"/>
    <cellStyle name="Обычный 4" xfId="51"/>
    <cellStyle name="По центру с переносом" xfId="52"/>
    <cellStyle name="По ширине с переносом" xfId="53"/>
    <cellStyle name="Стиль 1 2" xfId="54"/>
    <cellStyle name="Финансовый 2" xfId="55"/>
    <cellStyle name="Формула" xfId="5"/>
    <cellStyle name="Формула_GRES.2007.5" xfId="4"/>
    <cellStyle name="Цифры по центру с десятыми"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K116"/>
  <sheetViews>
    <sheetView tabSelected="1" topLeftCell="A30" zoomScale="75" zoomScaleNormal="75" zoomScaleSheetLayoutView="80" workbookViewId="0">
      <selection activeCell="R50" sqref="R50"/>
    </sheetView>
  </sheetViews>
  <sheetFormatPr defaultRowHeight="15.75" x14ac:dyDescent="0.25"/>
  <cols>
    <col min="1" max="1" width="9.6640625" style="1" customWidth="1"/>
    <col min="2" max="2" width="60.5" style="2" customWidth="1"/>
    <col min="3" max="3" width="15" style="2" customWidth="1"/>
    <col min="4" max="4" width="18.33203125" style="2" hidden="1" customWidth="1"/>
    <col min="5" max="5" width="19.1640625" style="2" hidden="1" customWidth="1"/>
    <col min="6" max="6" width="19.33203125" style="148" customWidth="1"/>
    <col min="7" max="7" width="22.1640625" style="148" customWidth="1"/>
    <col min="8" max="11" width="17" style="2" customWidth="1"/>
    <col min="12" max="256" width="9.33203125" style="2"/>
    <col min="257" max="257" width="9.6640625" style="2" customWidth="1"/>
    <col min="258" max="258" width="60.5" style="2" customWidth="1"/>
    <col min="259" max="259" width="15" style="2" customWidth="1"/>
    <col min="260" max="261" width="0" style="2" hidden="1" customWidth="1"/>
    <col min="262" max="262" width="19.33203125" style="2" customWidth="1"/>
    <col min="263" max="263" width="22.1640625" style="2" customWidth="1"/>
    <col min="264" max="267" width="17" style="2" customWidth="1"/>
    <col min="268" max="512" width="9.33203125" style="2"/>
    <col min="513" max="513" width="9.6640625" style="2" customWidth="1"/>
    <col min="514" max="514" width="60.5" style="2" customWidth="1"/>
    <col min="515" max="515" width="15" style="2" customWidth="1"/>
    <col min="516" max="517" width="0" style="2" hidden="1" customWidth="1"/>
    <col min="518" max="518" width="19.33203125" style="2" customWidth="1"/>
    <col min="519" max="519" width="22.1640625" style="2" customWidth="1"/>
    <col min="520" max="523" width="17" style="2" customWidth="1"/>
    <col min="524" max="768" width="9.33203125" style="2"/>
    <col min="769" max="769" width="9.6640625" style="2" customWidth="1"/>
    <col min="770" max="770" width="60.5" style="2" customWidth="1"/>
    <col min="771" max="771" width="15" style="2" customWidth="1"/>
    <col min="772" max="773" width="0" style="2" hidden="1" customWidth="1"/>
    <col min="774" max="774" width="19.33203125" style="2" customWidth="1"/>
    <col min="775" max="775" width="22.1640625" style="2" customWidth="1"/>
    <col min="776" max="779" width="17" style="2" customWidth="1"/>
    <col min="780" max="1024" width="9.33203125" style="2"/>
    <col min="1025" max="1025" width="9.6640625" style="2" customWidth="1"/>
    <col min="1026" max="1026" width="60.5" style="2" customWidth="1"/>
    <col min="1027" max="1027" width="15" style="2" customWidth="1"/>
    <col min="1028" max="1029" width="0" style="2" hidden="1" customWidth="1"/>
    <col min="1030" max="1030" width="19.33203125" style="2" customWidth="1"/>
    <col min="1031" max="1031" width="22.1640625" style="2" customWidth="1"/>
    <col min="1032" max="1035" width="17" style="2" customWidth="1"/>
    <col min="1036" max="1280" width="9.33203125" style="2"/>
    <col min="1281" max="1281" width="9.6640625" style="2" customWidth="1"/>
    <col min="1282" max="1282" width="60.5" style="2" customWidth="1"/>
    <col min="1283" max="1283" width="15" style="2" customWidth="1"/>
    <col min="1284" max="1285" width="0" style="2" hidden="1" customWidth="1"/>
    <col min="1286" max="1286" width="19.33203125" style="2" customWidth="1"/>
    <col min="1287" max="1287" width="22.1640625" style="2" customWidth="1"/>
    <col min="1288" max="1291" width="17" style="2" customWidth="1"/>
    <col min="1292" max="1536" width="9.33203125" style="2"/>
    <col min="1537" max="1537" width="9.6640625" style="2" customWidth="1"/>
    <col min="1538" max="1538" width="60.5" style="2" customWidth="1"/>
    <col min="1539" max="1539" width="15" style="2" customWidth="1"/>
    <col min="1540" max="1541" width="0" style="2" hidden="1" customWidth="1"/>
    <col min="1542" max="1542" width="19.33203125" style="2" customWidth="1"/>
    <col min="1543" max="1543" width="22.1640625" style="2" customWidth="1"/>
    <col min="1544" max="1547" width="17" style="2" customWidth="1"/>
    <col min="1548" max="1792" width="9.33203125" style="2"/>
    <col min="1793" max="1793" width="9.6640625" style="2" customWidth="1"/>
    <col min="1794" max="1794" width="60.5" style="2" customWidth="1"/>
    <col min="1795" max="1795" width="15" style="2" customWidth="1"/>
    <col min="1796" max="1797" width="0" style="2" hidden="1" customWidth="1"/>
    <col min="1798" max="1798" width="19.33203125" style="2" customWidth="1"/>
    <col min="1799" max="1799" width="22.1640625" style="2" customWidth="1"/>
    <col min="1800" max="1803" width="17" style="2" customWidth="1"/>
    <col min="1804" max="2048" width="9.33203125" style="2"/>
    <col min="2049" max="2049" width="9.6640625" style="2" customWidth="1"/>
    <col min="2050" max="2050" width="60.5" style="2" customWidth="1"/>
    <col min="2051" max="2051" width="15" style="2" customWidth="1"/>
    <col min="2052" max="2053" width="0" style="2" hidden="1" customWidth="1"/>
    <col min="2054" max="2054" width="19.33203125" style="2" customWidth="1"/>
    <col min="2055" max="2055" width="22.1640625" style="2" customWidth="1"/>
    <col min="2056" max="2059" width="17" style="2" customWidth="1"/>
    <col min="2060" max="2304" width="9.33203125" style="2"/>
    <col min="2305" max="2305" width="9.6640625" style="2" customWidth="1"/>
    <col min="2306" max="2306" width="60.5" style="2" customWidth="1"/>
    <col min="2307" max="2307" width="15" style="2" customWidth="1"/>
    <col min="2308" max="2309" width="0" style="2" hidden="1" customWidth="1"/>
    <col min="2310" max="2310" width="19.33203125" style="2" customWidth="1"/>
    <col min="2311" max="2311" width="22.1640625" style="2" customWidth="1"/>
    <col min="2312" max="2315" width="17" style="2" customWidth="1"/>
    <col min="2316" max="2560" width="9.33203125" style="2"/>
    <col min="2561" max="2561" width="9.6640625" style="2" customWidth="1"/>
    <col min="2562" max="2562" width="60.5" style="2" customWidth="1"/>
    <col min="2563" max="2563" width="15" style="2" customWidth="1"/>
    <col min="2564" max="2565" width="0" style="2" hidden="1" customWidth="1"/>
    <col min="2566" max="2566" width="19.33203125" style="2" customWidth="1"/>
    <col min="2567" max="2567" width="22.1640625" style="2" customWidth="1"/>
    <col min="2568" max="2571" width="17" style="2" customWidth="1"/>
    <col min="2572" max="2816" width="9.33203125" style="2"/>
    <col min="2817" max="2817" width="9.6640625" style="2" customWidth="1"/>
    <col min="2818" max="2818" width="60.5" style="2" customWidth="1"/>
    <col min="2819" max="2819" width="15" style="2" customWidth="1"/>
    <col min="2820" max="2821" width="0" style="2" hidden="1" customWidth="1"/>
    <col min="2822" max="2822" width="19.33203125" style="2" customWidth="1"/>
    <col min="2823" max="2823" width="22.1640625" style="2" customWidth="1"/>
    <col min="2824" max="2827" width="17" style="2" customWidth="1"/>
    <col min="2828" max="3072" width="9.33203125" style="2"/>
    <col min="3073" max="3073" width="9.6640625" style="2" customWidth="1"/>
    <col min="3074" max="3074" width="60.5" style="2" customWidth="1"/>
    <col min="3075" max="3075" width="15" style="2" customWidth="1"/>
    <col min="3076" max="3077" width="0" style="2" hidden="1" customWidth="1"/>
    <col min="3078" max="3078" width="19.33203125" style="2" customWidth="1"/>
    <col min="3079" max="3079" width="22.1640625" style="2" customWidth="1"/>
    <col min="3080" max="3083" width="17" style="2" customWidth="1"/>
    <col min="3084" max="3328" width="9.33203125" style="2"/>
    <col min="3329" max="3329" width="9.6640625" style="2" customWidth="1"/>
    <col min="3330" max="3330" width="60.5" style="2" customWidth="1"/>
    <col min="3331" max="3331" width="15" style="2" customWidth="1"/>
    <col min="3332" max="3333" width="0" style="2" hidden="1" customWidth="1"/>
    <col min="3334" max="3334" width="19.33203125" style="2" customWidth="1"/>
    <col min="3335" max="3335" width="22.1640625" style="2" customWidth="1"/>
    <col min="3336" max="3339" width="17" style="2" customWidth="1"/>
    <col min="3340" max="3584" width="9.33203125" style="2"/>
    <col min="3585" max="3585" width="9.6640625" style="2" customWidth="1"/>
    <col min="3586" max="3586" width="60.5" style="2" customWidth="1"/>
    <col min="3587" max="3587" width="15" style="2" customWidth="1"/>
    <col min="3588" max="3589" width="0" style="2" hidden="1" customWidth="1"/>
    <col min="3590" max="3590" width="19.33203125" style="2" customWidth="1"/>
    <col min="3591" max="3591" width="22.1640625" style="2" customWidth="1"/>
    <col min="3592" max="3595" width="17" style="2" customWidth="1"/>
    <col min="3596" max="3840" width="9.33203125" style="2"/>
    <col min="3841" max="3841" width="9.6640625" style="2" customWidth="1"/>
    <col min="3842" max="3842" width="60.5" style="2" customWidth="1"/>
    <col min="3843" max="3843" width="15" style="2" customWidth="1"/>
    <col min="3844" max="3845" width="0" style="2" hidden="1" customWidth="1"/>
    <col min="3846" max="3846" width="19.33203125" style="2" customWidth="1"/>
    <col min="3847" max="3847" width="22.1640625" style="2" customWidth="1"/>
    <col min="3848" max="3851" width="17" style="2" customWidth="1"/>
    <col min="3852" max="4096" width="9.33203125" style="2"/>
    <col min="4097" max="4097" width="9.6640625" style="2" customWidth="1"/>
    <col min="4098" max="4098" width="60.5" style="2" customWidth="1"/>
    <col min="4099" max="4099" width="15" style="2" customWidth="1"/>
    <col min="4100" max="4101" width="0" style="2" hidden="1" customWidth="1"/>
    <col min="4102" max="4102" width="19.33203125" style="2" customWidth="1"/>
    <col min="4103" max="4103" width="22.1640625" style="2" customWidth="1"/>
    <col min="4104" max="4107" width="17" style="2" customWidth="1"/>
    <col min="4108" max="4352" width="9.33203125" style="2"/>
    <col min="4353" max="4353" width="9.6640625" style="2" customWidth="1"/>
    <col min="4354" max="4354" width="60.5" style="2" customWidth="1"/>
    <col min="4355" max="4355" width="15" style="2" customWidth="1"/>
    <col min="4356" max="4357" width="0" style="2" hidden="1" customWidth="1"/>
    <col min="4358" max="4358" width="19.33203125" style="2" customWidth="1"/>
    <col min="4359" max="4359" width="22.1640625" style="2" customWidth="1"/>
    <col min="4360" max="4363" width="17" style="2" customWidth="1"/>
    <col min="4364" max="4608" width="9.33203125" style="2"/>
    <col min="4609" max="4609" width="9.6640625" style="2" customWidth="1"/>
    <col min="4610" max="4610" width="60.5" style="2" customWidth="1"/>
    <col min="4611" max="4611" width="15" style="2" customWidth="1"/>
    <col min="4612" max="4613" width="0" style="2" hidden="1" customWidth="1"/>
    <col min="4614" max="4614" width="19.33203125" style="2" customWidth="1"/>
    <col min="4615" max="4615" width="22.1640625" style="2" customWidth="1"/>
    <col min="4616" max="4619" width="17" style="2" customWidth="1"/>
    <col min="4620" max="4864" width="9.33203125" style="2"/>
    <col min="4865" max="4865" width="9.6640625" style="2" customWidth="1"/>
    <col min="4866" max="4866" width="60.5" style="2" customWidth="1"/>
    <col min="4867" max="4867" width="15" style="2" customWidth="1"/>
    <col min="4868" max="4869" width="0" style="2" hidden="1" customWidth="1"/>
    <col min="4870" max="4870" width="19.33203125" style="2" customWidth="1"/>
    <col min="4871" max="4871" width="22.1640625" style="2" customWidth="1"/>
    <col min="4872" max="4875" width="17" style="2" customWidth="1"/>
    <col min="4876" max="5120" width="9.33203125" style="2"/>
    <col min="5121" max="5121" width="9.6640625" style="2" customWidth="1"/>
    <col min="5122" max="5122" width="60.5" style="2" customWidth="1"/>
    <col min="5123" max="5123" width="15" style="2" customWidth="1"/>
    <col min="5124" max="5125" width="0" style="2" hidden="1" customWidth="1"/>
    <col min="5126" max="5126" width="19.33203125" style="2" customWidth="1"/>
    <col min="5127" max="5127" width="22.1640625" style="2" customWidth="1"/>
    <col min="5128" max="5131" width="17" style="2" customWidth="1"/>
    <col min="5132" max="5376" width="9.33203125" style="2"/>
    <col min="5377" max="5377" width="9.6640625" style="2" customWidth="1"/>
    <col min="5378" max="5378" width="60.5" style="2" customWidth="1"/>
    <col min="5379" max="5379" width="15" style="2" customWidth="1"/>
    <col min="5380" max="5381" width="0" style="2" hidden="1" customWidth="1"/>
    <col min="5382" max="5382" width="19.33203125" style="2" customWidth="1"/>
    <col min="5383" max="5383" width="22.1640625" style="2" customWidth="1"/>
    <col min="5384" max="5387" width="17" style="2" customWidth="1"/>
    <col min="5388" max="5632" width="9.33203125" style="2"/>
    <col min="5633" max="5633" width="9.6640625" style="2" customWidth="1"/>
    <col min="5634" max="5634" width="60.5" style="2" customWidth="1"/>
    <col min="5635" max="5635" width="15" style="2" customWidth="1"/>
    <col min="5636" max="5637" width="0" style="2" hidden="1" customWidth="1"/>
    <col min="5638" max="5638" width="19.33203125" style="2" customWidth="1"/>
    <col min="5639" max="5639" width="22.1640625" style="2" customWidth="1"/>
    <col min="5640" max="5643" width="17" style="2" customWidth="1"/>
    <col min="5644" max="5888" width="9.33203125" style="2"/>
    <col min="5889" max="5889" width="9.6640625" style="2" customWidth="1"/>
    <col min="5890" max="5890" width="60.5" style="2" customWidth="1"/>
    <col min="5891" max="5891" width="15" style="2" customWidth="1"/>
    <col min="5892" max="5893" width="0" style="2" hidden="1" customWidth="1"/>
    <col min="5894" max="5894" width="19.33203125" style="2" customWidth="1"/>
    <col min="5895" max="5895" width="22.1640625" style="2" customWidth="1"/>
    <col min="5896" max="5899" width="17" style="2" customWidth="1"/>
    <col min="5900" max="6144" width="9.33203125" style="2"/>
    <col min="6145" max="6145" width="9.6640625" style="2" customWidth="1"/>
    <col min="6146" max="6146" width="60.5" style="2" customWidth="1"/>
    <col min="6147" max="6147" width="15" style="2" customWidth="1"/>
    <col min="6148" max="6149" width="0" style="2" hidden="1" customWidth="1"/>
    <col min="6150" max="6150" width="19.33203125" style="2" customWidth="1"/>
    <col min="6151" max="6151" width="22.1640625" style="2" customWidth="1"/>
    <col min="6152" max="6155" width="17" style="2" customWidth="1"/>
    <col min="6156" max="6400" width="9.33203125" style="2"/>
    <col min="6401" max="6401" width="9.6640625" style="2" customWidth="1"/>
    <col min="6402" max="6402" width="60.5" style="2" customWidth="1"/>
    <col min="6403" max="6403" width="15" style="2" customWidth="1"/>
    <col min="6404" max="6405" width="0" style="2" hidden="1" customWidth="1"/>
    <col min="6406" max="6406" width="19.33203125" style="2" customWidth="1"/>
    <col min="6407" max="6407" width="22.1640625" style="2" customWidth="1"/>
    <col min="6408" max="6411" width="17" style="2" customWidth="1"/>
    <col min="6412" max="6656" width="9.33203125" style="2"/>
    <col min="6657" max="6657" width="9.6640625" style="2" customWidth="1"/>
    <col min="6658" max="6658" width="60.5" style="2" customWidth="1"/>
    <col min="6659" max="6659" width="15" style="2" customWidth="1"/>
    <col min="6660" max="6661" width="0" style="2" hidden="1" customWidth="1"/>
    <col min="6662" max="6662" width="19.33203125" style="2" customWidth="1"/>
    <col min="6663" max="6663" width="22.1640625" style="2" customWidth="1"/>
    <col min="6664" max="6667" width="17" style="2" customWidth="1"/>
    <col min="6668" max="6912" width="9.33203125" style="2"/>
    <col min="6913" max="6913" width="9.6640625" style="2" customWidth="1"/>
    <col min="6914" max="6914" width="60.5" style="2" customWidth="1"/>
    <col min="6915" max="6915" width="15" style="2" customWidth="1"/>
    <col min="6916" max="6917" width="0" style="2" hidden="1" customWidth="1"/>
    <col min="6918" max="6918" width="19.33203125" style="2" customWidth="1"/>
    <col min="6919" max="6919" width="22.1640625" style="2" customWidth="1"/>
    <col min="6920" max="6923" width="17" style="2" customWidth="1"/>
    <col min="6924" max="7168" width="9.33203125" style="2"/>
    <col min="7169" max="7169" width="9.6640625" style="2" customWidth="1"/>
    <col min="7170" max="7170" width="60.5" style="2" customWidth="1"/>
    <col min="7171" max="7171" width="15" style="2" customWidth="1"/>
    <col min="7172" max="7173" width="0" style="2" hidden="1" customWidth="1"/>
    <col min="7174" max="7174" width="19.33203125" style="2" customWidth="1"/>
    <col min="7175" max="7175" width="22.1640625" style="2" customWidth="1"/>
    <col min="7176" max="7179" width="17" style="2" customWidth="1"/>
    <col min="7180" max="7424" width="9.33203125" style="2"/>
    <col min="7425" max="7425" width="9.6640625" style="2" customWidth="1"/>
    <col min="7426" max="7426" width="60.5" style="2" customWidth="1"/>
    <col min="7427" max="7427" width="15" style="2" customWidth="1"/>
    <col min="7428" max="7429" width="0" style="2" hidden="1" customWidth="1"/>
    <col min="7430" max="7430" width="19.33203125" style="2" customWidth="1"/>
    <col min="7431" max="7431" width="22.1640625" style="2" customWidth="1"/>
    <col min="7432" max="7435" width="17" style="2" customWidth="1"/>
    <col min="7436" max="7680" width="9.33203125" style="2"/>
    <col min="7681" max="7681" width="9.6640625" style="2" customWidth="1"/>
    <col min="7682" max="7682" width="60.5" style="2" customWidth="1"/>
    <col min="7683" max="7683" width="15" style="2" customWidth="1"/>
    <col min="7684" max="7685" width="0" style="2" hidden="1" customWidth="1"/>
    <col min="7686" max="7686" width="19.33203125" style="2" customWidth="1"/>
    <col min="7687" max="7687" width="22.1640625" style="2" customWidth="1"/>
    <col min="7688" max="7691" width="17" style="2" customWidth="1"/>
    <col min="7692" max="7936" width="9.33203125" style="2"/>
    <col min="7937" max="7937" width="9.6640625" style="2" customWidth="1"/>
    <col min="7938" max="7938" width="60.5" style="2" customWidth="1"/>
    <col min="7939" max="7939" width="15" style="2" customWidth="1"/>
    <col min="7940" max="7941" width="0" style="2" hidden="1" customWidth="1"/>
    <col min="7942" max="7942" width="19.33203125" style="2" customWidth="1"/>
    <col min="7943" max="7943" width="22.1640625" style="2" customWidth="1"/>
    <col min="7944" max="7947" width="17" style="2" customWidth="1"/>
    <col min="7948" max="8192" width="9.33203125" style="2"/>
    <col min="8193" max="8193" width="9.6640625" style="2" customWidth="1"/>
    <col min="8194" max="8194" width="60.5" style="2" customWidth="1"/>
    <col min="8195" max="8195" width="15" style="2" customWidth="1"/>
    <col min="8196" max="8197" width="0" style="2" hidden="1" customWidth="1"/>
    <col min="8198" max="8198" width="19.33203125" style="2" customWidth="1"/>
    <col min="8199" max="8199" width="22.1640625" style="2" customWidth="1"/>
    <col min="8200" max="8203" width="17" style="2" customWidth="1"/>
    <col min="8204" max="8448" width="9.33203125" style="2"/>
    <col min="8449" max="8449" width="9.6640625" style="2" customWidth="1"/>
    <col min="8450" max="8450" width="60.5" style="2" customWidth="1"/>
    <col min="8451" max="8451" width="15" style="2" customWidth="1"/>
    <col min="8452" max="8453" width="0" style="2" hidden="1" customWidth="1"/>
    <col min="8454" max="8454" width="19.33203125" style="2" customWidth="1"/>
    <col min="8455" max="8455" width="22.1640625" style="2" customWidth="1"/>
    <col min="8456" max="8459" width="17" style="2" customWidth="1"/>
    <col min="8460" max="8704" width="9.33203125" style="2"/>
    <col min="8705" max="8705" width="9.6640625" style="2" customWidth="1"/>
    <col min="8706" max="8706" width="60.5" style="2" customWidth="1"/>
    <col min="8707" max="8707" width="15" style="2" customWidth="1"/>
    <col min="8708" max="8709" width="0" style="2" hidden="1" customWidth="1"/>
    <col min="8710" max="8710" width="19.33203125" style="2" customWidth="1"/>
    <col min="8711" max="8711" width="22.1640625" style="2" customWidth="1"/>
    <col min="8712" max="8715" width="17" style="2" customWidth="1"/>
    <col min="8716" max="8960" width="9.33203125" style="2"/>
    <col min="8961" max="8961" width="9.6640625" style="2" customWidth="1"/>
    <col min="8962" max="8962" width="60.5" style="2" customWidth="1"/>
    <col min="8963" max="8963" width="15" style="2" customWidth="1"/>
    <col min="8964" max="8965" width="0" style="2" hidden="1" customWidth="1"/>
    <col min="8966" max="8966" width="19.33203125" style="2" customWidth="1"/>
    <col min="8967" max="8967" width="22.1640625" style="2" customWidth="1"/>
    <col min="8968" max="8971" width="17" style="2" customWidth="1"/>
    <col min="8972" max="9216" width="9.33203125" style="2"/>
    <col min="9217" max="9217" width="9.6640625" style="2" customWidth="1"/>
    <col min="9218" max="9218" width="60.5" style="2" customWidth="1"/>
    <col min="9219" max="9219" width="15" style="2" customWidth="1"/>
    <col min="9220" max="9221" width="0" style="2" hidden="1" customWidth="1"/>
    <col min="9222" max="9222" width="19.33203125" style="2" customWidth="1"/>
    <col min="9223" max="9223" width="22.1640625" style="2" customWidth="1"/>
    <col min="9224" max="9227" width="17" style="2" customWidth="1"/>
    <col min="9228" max="9472" width="9.33203125" style="2"/>
    <col min="9473" max="9473" width="9.6640625" style="2" customWidth="1"/>
    <col min="9474" max="9474" width="60.5" style="2" customWidth="1"/>
    <col min="9475" max="9475" width="15" style="2" customWidth="1"/>
    <col min="9476" max="9477" width="0" style="2" hidden="1" customWidth="1"/>
    <col min="9478" max="9478" width="19.33203125" style="2" customWidth="1"/>
    <col min="9479" max="9479" width="22.1640625" style="2" customWidth="1"/>
    <col min="9480" max="9483" width="17" style="2" customWidth="1"/>
    <col min="9484" max="9728" width="9.33203125" style="2"/>
    <col min="9729" max="9729" width="9.6640625" style="2" customWidth="1"/>
    <col min="9730" max="9730" width="60.5" style="2" customWidth="1"/>
    <col min="9731" max="9731" width="15" style="2" customWidth="1"/>
    <col min="9732" max="9733" width="0" style="2" hidden="1" customWidth="1"/>
    <col min="9734" max="9734" width="19.33203125" style="2" customWidth="1"/>
    <col min="9735" max="9735" width="22.1640625" style="2" customWidth="1"/>
    <col min="9736" max="9739" width="17" style="2" customWidth="1"/>
    <col min="9740" max="9984" width="9.33203125" style="2"/>
    <col min="9985" max="9985" width="9.6640625" style="2" customWidth="1"/>
    <col min="9986" max="9986" width="60.5" style="2" customWidth="1"/>
    <col min="9987" max="9987" width="15" style="2" customWidth="1"/>
    <col min="9988" max="9989" width="0" style="2" hidden="1" customWidth="1"/>
    <col min="9990" max="9990" width="19.33203125" style="2" customWidth="1"/>
    <col min="9991" max="9991" width="22.1640625" style="2" customWidth="1"/>
    <col min="9992" max="9995" width="17" style="2" customWidth="1"/>
    <col min="9996" max="10240" width="9.33203125" style="2"/>
    <col min="10241" max="10241" width="9.6640625" style="2" customWidth="1"/>
    <col min="10242" max="10242" width="60.5" style="2" customWidth="1"/>
    <col min="10243" max="10243" width="15" style="2" customWidth="1"/>
    <col min="10244" max="10245" width="0" style="2" hidden="1" customWidth="1"/>
    <col min="10246" max="10246" width="19.33203125" style="2" customWidth="1"/>
    <col min="10247" max="10247" width="22.1640625" style="2" customWidth="1"/>
    <col min="10248" max="10251" width="17" style="2" customWidth="1"/>
    <col min="10252" max="10496" width="9.33203125" style="2"/>
    <col min="10497" max="10497" width="9.6640625" style="2" customWidth="1"/>
    <col min="10498" max="10498" width="60.5" style="2" customWidth="1"/>
    <col min="10499" max="10499" width="15" style="2" customWidth="1"/>
    <col min="10500" max="10501" width="0" style="2" hidden="1" customWidth="1"/>
    <col min="10502" max="10502" width="19.33203125" style="2" customWidth="1"/>
    <col min="10503" max="10503" width="22.1640625" style="2" customWidth="1"/>
    <col min="10504" max="10507" width="17" style="2" customWidth="1"/>
    <col min="10508" max="10752" width="9.33203125" style="2"/>
    <col min="10753" max="10753" width="9.6640625" style="2" customWidth="1"/>
    <col min="10754" max="10754" width="60.5" style="2" customWidth="1"/>
    <col min="10755" max="10755" width="15" style="2" customWidth="1"/>
    <col min="10756" max="10757" width="0" style="2" hidden="1" customWidth="1"/>
    <col min="10758" max="10758" width="19.33203125" style="2" customWidth="1"/>
    <col min="10759" max="10759" width="22.1640625" style="2" customWidth="1"/>
    <col min="10760" max="10763" width="17" style="2" customWidth="1"/>
    <col min="10764" max="11008" width="9.33203125" style="2"/>
    <col min="11009" max="11009" width="9.6640625" style="2" customWidth="1"/>
    <col min="11010" max="11010" width="60.5" style="2" customWidth="1"/>
    <col min="11011" max="11011" width="15" style="2" customWidth="1"/>
    <col min="11012" max="11013" width="0" style="2" hidden="1" customWidth="1"/>
    <col min="11014" max="11014" width="19.33203125" style="2" customWidth="1"/>
    <col min="11015" max="11015" width="22.1640625" style="2" customWidth="1"/>
    <col min="11016" max="11019" width="17" style="2" customWidth="1"/>
    <col min="11020" max="11264" width="9.33203125" style="2"/>
    <col min="11265" max="11265" width="9.6640625" style="2" customWidth="1"/>
    <col min="11266" max="11266" width="60.5" style="2" customWidth="1"/>
    <col min="11267" max="11267" width="15" style="2" customWidth="1"/>
    <col min="11268" max="11269" width="0" style="2" hidden="1" customWidth="1"/>
    <col min="11270" max="11270" width="19.33203125" style="2" customWidth="1"/>
    <col min="11271" max="11271" width="22.1640625" style="2" customWidth="1"/>
    <col min="11272" max="11275" width="17" style="2" customWidth="1"/>
    <col min="11276" max="11520" width="9.33203125" style="2"/>
    <col min="11521" max="11521" width="9.6640625" style="2" customWidth="1"/>
    <col min="11522" max="11522" width="60.5" style="2" customWidth="1"/>
    <col min="11523" max="11523" width="15" style="2" customWidth="1"/>
    <col min="11524" max="11525" width="0" style="2" hidden="1" customWidth="1"/>
    <col min="11526" max="11526" width="19.33203125" style="2" customWidth="1"/>
    <col min="11527" max="11527" width="22.1640625" style="2" customWidth="1"/>
    <col min="11528" max="11531" width="17" style="2" customWidth="1"/>
    <col min="11532" max="11776" width="9.33203125" style="2"/>
    <col min="11777" max="11777" width="9.6640625" style="2" customWidth="1"/>
    <col min="11778" max="11778" width="60.5" style="2" customWidth="1"/>
    <col min="11779" max="11779" width="15" style="2" customWidth="1"/>
    <col min="11780" max="11781" width="0" style="2" hidden="1" customWidth="1"/>
    <col min="11782" max="11782" width="19.33203125" style="2" customWidth="1"/>
    <col min="11783" max="11783" width="22.1640625" style="2" customWidth="1"/>
    <col min="11784" max="11787" width="17" style="2" customWidth="1"/>
    <col min="11788" max="12032" width="9.33203125" style="2"/>
    <col min="12033" max="12033" width="9.6640625" style="2" customWidth="1"/>
    <col min="12034" max="12034" width="60.5" style="2" customWidth="1"/>
    <col min="12035" max="12035" width="15" style="2" customWidth="1"/>
    <col min="12036" max="12037" width="0" style="2" hidden="1" customWidth="1"/>
    <col min="12038" max="12038" width="19.33203125" style="2" customWidth="1"/>
    <col min="12039" max="12039" width="22.1640625" style="2" customWidth="1"/>
    <col min="12040" max="12043" width="17" style="2" customWidth="1"/>
    <col min="12044" max="12288" width="9.33203125" style="2"/>
    <col min="12289" max="12289" width="9.6640625" style="2" customWidth="1"/>
    <col min="12290" max="12290" width="60.5" style="2" customWidth="1"/>
    <col min="12291" max="12291" width="15" style="2" customWidth="1"/>
    <col min="12292" max="12293" width="0" style="2" hidden="1" customWidth="1"/>
    <col min="12294" max="12294" width="19.33203125" style="2" customWidth="1"/>
    <col min="12295" max="12295" width="22.1640625" style="2" customWidth="1"/>
    <col min="12296" max="12299" width="17" style="2" customWidth="1"/>
    <col min="12300" max="12544" width="9.33203125" style="2"/>
    <col min="12545" max="12545" width="9.6640625" style="2" customWidth="1"/>
    <col min="12546" max="12546" width="60.5" style="2" customWidth="1"/>
    <col min="12547" max="12547" width="15" style="2" customWidth="1"/>
    <col min="12548" max="12549" width="0" style="2" hidden="1" customWidth="1"/>
    <col min="12550" max="12550" width="19.33203125" style="2" customWidth="1"/>
    <col min="12551" max="12551" width="22.1640625" style="2" customWidth="1"/>
    <col min="12552" max="12555" width="17" style="2" customWidth="1"/>
    <col min="12556" max="12800" width="9.33203125" style="2"/>
    <col min="12801" max="12801" width="9.6640625" style="2" customWidth="1"/>
    <col min="12802" max="12802" width="60.5" style="2" customWidth="1"/>
    <col min="12803" max="12803" width="15" style="2" customWidth="1"/>
    <col min="12804" max="12805" width="0" style="2" hidden="1" customWidth="1"/>
    <col min="12806" max="12806" width="19.33203125" style="2" customWidth="1"/>
    <col min="12807" max="12807" width="22.1640625" style="2" customWidth="1"/>
    <col min="12808" max="12811" width="17" style="2" customWidth="1"/>
    <col min="12812" max="13056" width="9.33203125" style="2"/>
    <col min="13057" max="13057" width="9.6640625" style="2" customWidth="1"/>
    <col min="13058" max="13058" width="60.5" style="2" customWidth="1"/>
    <col min="13059" max="13059" width="15" style="2" customWidth="1"/>
    <col min="13060" max="13061" width="0" style="2" hidden="1" customWidth="1"/>
    <col min="13062" max="13062" width="19.33203125" style="2" customWidth="1"/>
    <col min="13063" max="13063" width="22.1640625" style="2" customWidth="1"/>
    <col min="13064" max="13067" width="17" style="2" customWidth="1"/>
    <col min="13068" max="13312" width="9.33203125" style="2"/>
    <col min="13313" max="13313" width="9.6640625" style="2" customWidth="1"/>
    <col min="13314" max="13314" width="60.5" style="2" customWidth="1"/>
    <col min="13315" max="13315" width="15" style="2" customWidth="1"/>
    <col min="13316" max="13317" width="0" style="2" hidden="1" customWidth="1"/>
    <col min="13318" max="13318" width="19.33203125" style="2" customWidth="1"/>
    <col min="13319" max="13319" width="22.1640625" style="2" customWidth="1"/>
    <col min="13320" max="13323" width="17" style="2" customWidth="1"/>
    <col min="13324" max="13568" width="9.33203125" style="2"/>
    <col min="13569" max="13569" width="9.6640625" style="2" customWidth="1"/>
    <col min="13570" max="13570" width="60.5" style="2" customWidth="1"/>
    <col min="13571" max="13571" width="15" style="2" customWidth="1"/>
    <col min="13572" max="13573" width="0" style="2" hidden="1" customWidth="1"/>
    <col min="13574" max="13574" width="19.33203125" style="2" customWidth="1"/>
    <col min="13575" max="13575" width="22.1640625" style="2" customWidth="1"/>
    <col min="13576" max="13579" width="17" style="2" customWidth="1"/>
    <col min="13580" max="13824" width="9.33203125" style="2"/>
    <col min="13825" max="13825" width="9.6640625" style="2" customWidth="1"/>
    <col min="13826" max="13826" width="60.5" style="2" customWidth="1"/>
    <col min="13827" max="13827" width="15" style="2" customWidth="1"/>
    <col min="13828" max="13829" width="0" style="2" hidden="1" customWidth="1"/>
    <col min="13830" max="13830" width="19.33203125" style="2" customWidth="1"/>
    <col min="13831" max="13831" width="22.1640625" style="2" customWidth="1"/>
    <col min="13832" max="13835" width="17" style="2" customWidth="1"/>
    <col min="13836" max="14080" width="9.33203125" style="2"/>
    <col min="14081" max="14081" width="9.6640625" style="2" customWidth="1"/>
    <col min="14082" max="14082" width="60.5" style="2" customWidth="1"/>
    <col min="14083" max="14083" width="15" style="2" customWidth="1"/>
    <col min="14084" max="14085" width="0" style="2" hidden="1" customWidth="1"/>
    <col min="14086" max="14086" width="19.33203125" style="2" customWidth="1"/>
    <col min="14087" max="14087" width="22.1640625" style="2" customWidth="1"/>
    <col min="14088" max="14091" width="17" style="2" customWidth="1"/>
    <col min="14092" max="14336" width="9.33203125" style="2"/>
    <col min="14337" max="14337" width="9.6640625" style="2" customWidth="1"/>
    <col min="14338" max="14338" width="60.5" style="2" customWidth="1"/>
    <col min="14339" max="14339" width="15" style="2" customWidth="1"/>
    <col min="14340" max="14341" width="0" style="2" hidden="1" customWidth="1"/>
    <col min="14342" max="14342" width="19.33203125" style="2" customWidth="1"/>
    <col min="14343" max="14343" width="22.1640625" style="2" customWidth="1"/>
    <col min="14344" max="14347" width="17" style="2" customWidth="1"/>
    <col min="14348" max="14592" width="9.33203125" style="2"/>
    <col min="14593" max="14593" width="9.6640625" style="2" customWidth="1"/>
    <col min="14594" max="14594" width="60.5" style="2" customWidth="1"/>
    <col min="14595" max="14595" width="15" style="2" customWidth="1"/>
    <col min="14596" max="14597" width="0" style="2" hidden="1" customWidth="1"/>
    <col min="14598" max="14598" width="19.33203125" style="2" customWidth="1"/>
    <col min="14599" max="14599" width="22.1640625" style="2" customWidth="1"/>
    <col min="14600" max="14603" width="17" style="2" customWidth="1"/>
    <col min="14604" max="14848" width="9.33203125" style="2"/>
    <col min="14849" max="14849" width="9.6640625" style="2" customWidth="1"/>
    <col min="14850" max="14850" width="60.5" style="2" customWidth="1"/>
    <col min="14851" max="14851" width="15" style="2" customWidth="1"/>
    <col min="14852" max="14853" width="0" style="2" hidden="1" customWidth="1"/>
    <col min="14854" max="14854" width="19.33203125" style="2" customWidth="1"/>
    <col min="14855" max="14855" width="22.1640625" style="2" customWidth="1"/>
    <col min="14856" max="14859" width="17" style="2" customWidth="1"/>
    <col min="14860" max="15104" width="9.33203125" style="2"/>
    <col min="15105" max="15105" width="9.6640625" style="2" customWidth="1"/>
    <col min="15106" max="15106" width="60.5" style="2" customWidth="1"/>
    <col min="15107" max="15107" width="15" style="2" customWidth="1"/>
    <col min="15108" max="15109" width="0" style="2" hidden="1" customWidth="1"/>
    <col min="15110" max="15110" width="19.33203125" style="2" customWidth="1"/>
    <col min="15111" max="15111" width="22.1640625" style="2" customWidth="1"/>
    <col min="15112" max="15115" width="17" style="2" customWidth="1"/>
    <col min="15116" max="15360" width="9.33203125" style="2"/>
    <col min="15361" max="15361" width="9.6640625" style="2" customWidth="1"/>
    <col min="15362" max="15362" width="60.5" style="2" customWidth="1"/>
    <col min="15363" max="15363" width="15" style="2" customWidth="1"/>
    <col min="15364" max="15365" width="0" style="2" hidden="1" customWidth="1"/>
    <col min="15366" max="15366" width="19.33203125" style="2" customWidth="1"/>
    <col min="15367" max="15367" width="22.1640625" style="2" customWidth="1"/>
    <col min="15368" max="15371" width="17" style="2" customWidth="1"/>
    <col min="15372" max="15616" width="9.33203125" style="2"/>
    <col min="15617" max="15617" width="9.6640625" style="2" customWidth="1"/>
    <col min="15618" max="15618" width="60.5" style="2" customWidth="1"/>
    <col min="15619" max="15619" width="15" style="2" customWidth="1"/>
    <col min="15620" max="15621" width="0" style="2" hidden="1" customWidth="1"/>
    <col min="15622" max="15622" width="19.33203125" style="2" customWidth="1"/>
    <col min="15623" max="15623" width="22.1640625" style="2" customWidth="1"/>
    <col min="15624" max="15627" width="17" style="2" customWidth="1"/>
    <col min="15628" max="15872" width="9.33203125" style="2"/>
    <col min="15873" max="15873" width="9.6640625" style="2" customWidth="1"/>
    <col min="15874" max="15874" width="60.5" style="2" customWidth="1"/>
    <col min="15875" max="15875" width="15" style="2" customWidth="1"/>
    <col min="15876" max="15877" width="0" style="2" hidden="1" customWidth="1"/>
    <col min="15878" max="15878" width="19.33203125" style="2" customWidth="1"/>
    <col min="15879" max="15879" width="22.1640625" style="2" customWidth="1"/>
    <col min="15880" max="15883" width="17" style="2" customWidth="1"/>
    <col min="15884" max="16128" width="9.33203125" style="2"/>
    <col min="16129" max="16129" width="9.6640625" style="2" customWidth="1"/>
    <col min="16130" max="16130" width="60.5" style="2" customWidth="1"/>
    <col min="16131" max="16131" width="15" style="2" customWidth="1"/>
    <col min="16132" max="16133" width="0" style="2" hidden="1" customWidth="1"/>
    <col min="16134" max="16134" width="19.33203125" style="2" customWidth="1"/>
    <col min="16135" max="16135" width="22.1640625" style="2" customWidth="1"/>
    <col min="16136" max="16139" width="17" style="2" customWidth="1"/>
    <col min="16140" max="16384" width="9.33203125" style="2"/>
  </cols>
  <sheetData>
    <row r="1" spans="1:11" ht="41.25" customHeight="1" x14ac:dyDescent="0.3">
      <c r="B1" s="149" t="s">
        <v>0</v>
      </c>
      <c r="C1" s="149"/>
      <c r="D1" s="149"/>
      <c r="E1" s="149"/>
      <c r="F1" s="149"/>
      <c r="G1" s="149"/>
    </row>
    <row r="2" spans="1:11" ht="16.5" thickBot="1" x14ac:dyDescent="0.3">
      <c r="A2" s="3"/>
      <c r="B2" s="4"/>
      <c r="C2" s="4"/>
      <c r="D2" s="4"/>
      <c r="E2" s="4"/>
      <c r="F2" s="4"/>
      <c r="G2" s="5"/>
      <c r="H2" s="4"/>
      <c r="I2" s="4"/>
      <c r="J2" s="4"/>
      <c r="K2" s="4"/>
    </row>
    <row r="3" spans="1:11" ht="32.25" thickBot="1" x14ac:dyDescent="0.3">
      <c r="A3" s="6" t="s">
        <v>1</v>
      </c>
      <c r="B3" s="7" t="s">
        <v>2</v>
      </c>
      <c r="C3" s="8" t="s">
        <v>3</v>
      </c>
      <c r="D3" s="9">
        <v>2012</v>
      </c>
      <c r="E3" s="10">
        <v>2013</v>
      </c>
      <c r="F3" s="10">
        <v>2014</v>
      </c>
      <c r="G3" s="11" t="s">
        <v>4</v>
      </c>
      <c r="H3" s="12">
        <v>2016</v>
      </c>
      <c r="I3" s="12">
        <v>2017</v>
      </c>
      <c r="J3" s="12">
        <v>2018</v>
      </c>
      <c r="K3" s="12">
        <v>2019</v>
      </c>
    </row>
    <row r="4" spans="1:11" ht="18" customHeight="1" x14ac:dyDescent="0.25">
      <c r="A4" s="150" t="s">
        <v>5</v>
      </c>
      <c r="B4" s="151"/>
      <c r="C4" s="151"/>
      <c r="D4" s="151"/>
      <c r="E4" s="151"/>
      <c r="F4" s="152"/>
      <c r="G4" s="13"/>
      <c r="H4" s="14"/>
      <c r="I4" s="14"/>
      <c r="J4" s="14"/>
      <c r="K4" s="14"/>
    </row>
    <row r="5" spans="1:11" ht="20.25" customHeight="1" x14ac:dyDescent="0.25">
      <c r="A5" s="15" t="s">
        <v>6</v>
      </c>
      <c r="B5" s="16" t="s">
        <v>7</v>
      </c>
      <c r="C5" s="17"/>
      <c r="D5" s="17" t="s">
        <v>8</v>
      </c>
      <c r="E5" s="17" t="s">
        <v>8</v>
      </c>
      <c r="F5" s="17">
        <v>0.01</v>
      </c>
      <c r="G5" s="18">
        <v>0.01</v>
      </c>
      <c r="H5" s="18">
        <v>0.01</v>
      </c>
      <c r="I5" s="18">
        <v>0.01</v>
      </c>
      <c r="J5" s="18">
        <v>0.01</v>
      </c>
      <c r="K5" s="18">
        <v>0.01</v>
      </c>
    </row>
    <row r="6" spans="1:11" ht="32.25" customHeight="1" x14ac:dyDescent="0.25">
      <c r="A6" s="15" t="s">
        <v>9</v>
      </c>
      <c r="B6" s="16" t="s">
        <v>10</v>
      </c>
      <c r="C6" s="17"/>
      <c r="D6" s="17" t="s">
        <v>8</v>
      </c>
      <c r="E6" s="17" t="s">
        <v>8</v>
      </c>
      <c r="F6" s="17">
        <v>0.75</v>
      </c>
      <c r="G6" s="18">
        <v>0.75</v>
      </c>
      <c r="H6" s="19">
        <v>0.75</v>
      </c>
      <c r="I6" s="19">
        <v>0.75</v>
      </c>
      <c r="J6" s="19">
        <v>0.75</v>
      </c>
      <c r="K6" s="19">
        <v>0.75</v>
      </c>
    </row>
    <row r="7" spans="1:11" ht="47.25" customHeight="1" x14ac:dyDescent="0.25">
      <c r="A7" s="15" t="s">
        <v>11</v>
      </c>
      <c r="B7" s="16" t="s">
        <v>12</v>
      </c>
      <c r="C7" s="17"/>
      <c r="D7" s="17" t="s">
        <v>8</v>
      </c>
      <c r="E7" s="17" t="s">
        <v>8</v>
      </c>
      <c r="F7" s="17" t="s">
        <v>8</v>
      </c>
      <c r="G7" s="18" t="s">
        <v>8</v>
      </c>
      <c r="H7" s="19" t="s">
        <v>8</v>
      </c>
      <c r="I7" s="19" t="s">
        <v>8</v>
      </c>
      <c r="J7" s="19" t="s">
        <v>8</v>
      </c>
      <c r="K7" s="19" t="s">
        <v>8</v>
      </c>
    </row>
    <row r="8" spans="1:11" ht="30.75" customHeight="1" x14ac:dyDescent="0.25">
      <c r="A8" s="153" t="s">
        <v>13</v>
      </c>
      <c r="B8" s="154"/>
      <c r="C8" s="154"/>
      <c r="D8" s="154"/>
      <c r="E8" s="154"/>
      <c r="F8" s="154"/>
      <c r="G8" s="20"/>
      <c r="H8" s="21"/>
      <c r="I8" s="21"/>
      <c r="J8" s="21"/>
      <c r="K8" s="21"/>
    </row>
    <row r="9" spans="1:11" x14ac:dyDescent="0.25">
      <c r="A9" s="15" t="s">
        <v>6</v>
      </c>
      <c r="B9" s="16" t="s">
        <v>14</v>
      </c>
      <c r="C9" s="17"/>
      <c r="D9" s="17" t="s">
        <v>8</v>
      </c>
      <c r="E9" s="22">
        <v>105.4</v>
      </c>
      <c r="F9" s="22">
        <v>105.4</v>
      </c>
      <c r="G9" s="23">
        <v>106.8</v>
      </c>
      <c r="H9" s="24">
        <v>107.3</v>
      </c>
      <c r="I9" s="24">
        <v>107.6</v>
      </c>
      <c r="J9" s="24">
        <v>107.6</v>
      </c>
      <c r="K9" s="24">
        <v>105.9</v>
      </c>
    </row>
    <row r="10" spans="1:11" ht="19.5" customHeight="1" x14ac:dyDescent="0.25">
      <c r="A10" s="15" t="s">
        <v>9</v>
      </c>
      <c r="B10" s="16" t="s">
        <v>15</v>
      </c>
      <c r="C10" s="17" t="s">
        <v>16</v>
      </c>
      <c r="D10" s="25">
        <v>164</v>
      </c>
      <c r="E10" s="25">
        <v>164</v>
      </c>
      <c r="F10" s="25">
        <v>164</v>
      </c>
      <c r="G10" s="26">
        <v>164</v>
      </c>
      <c r="H10" s="27">
        <v>164</v>
      </c>
      <c r="I10" s="27">
        <v>164</v>
      </c>
      <c r="J10" s="27">
        <v>164</v>
      </c>
      <c r="K10" s="27">
        <v>164</v>
      </c>
    </row>
    <row r="11" spans="1:11" ht="21" customHeight="1" x14ac:dyDescent="0.25">
      <c r="A11" s="15" t="s">
        <v>11</v>
      </c>
      <c r="B11" s="16" t="s">
        <v>17</v>
      </c>
      <c r="C11" s="17"/>
      <c r="D11" s="17" t="s">
        <v>8</v>
      </c>
      <c r="E11" s="28">
        <f t="shared" ref="E11:K11" si="0">(E10-D10)/D10</f>
        <v>0</v>
      </c>
      <c r="F11" s="28">
        <f t="shared" si="0"/>
        <v>0</v>
      </c>
      <c r="G11" s="29">
        <f t="shared" si="0"/>
        <v>0</v>
      </c>
      <c r="H11" s="30">
        <f t="shared" si="0"/>
        <v>0</v>
      </c>
      <c r="I11" s="30">
        <f t="shared" si="0"/>
        <v>0</v>
      </c>
      <c r="J11" s="30">
        <f t="shared" si="0"/>
        <v>0</v>
      </c>
      <c r="K11" s="30">
        <f t="shared" si="0"/>
        <v>0</v>
      </c>
    </row>
    <row r="12" spans="1:11" s="37" customFormat="1" ht="17.25" customHeight="1" thickBot="1" x14ac:dyDescent="0.3">
      <c r="A12" s="31" t="s">
        <v>18</v>
      </c>
      <c r="B12" s="32" t="s">
        <v>19</v>
      </c>
      <c r="C12" s="32"/>
      <c r="D12" s="33"/>
      <c r="E12" s="33"/>
      <c r="F12" s="34">
        <f t="shared" ref="F12:K12" si="1">(F9*(1+F6*F11)*(1-F5))/100</f>
        <v>1.0434600000000001</v>
      </c>
      <c r="G12" s="35">
        <f t="shared" si="1"/>
        <v>1.05732</v>
      </c>
      <c r="H12" s="36">
        <f t="shared" si="1"/>
        <v>1.0622699999999998</v>
      </c>
      <c r="I12" s="36">
        <f t="shared" si="1"/>
        <v>1.06524</v>
      </c>
      <c r="J12" s="36">
        <f t="shared" si="1"/>
        <v>1.06524</v>
      </c>
      <c r="K12" s="36">
        <f t="shared" si="1"/>
        <v>1.0484100000000001</v>
      </c>
    </row>
    <row r="13" spans="1:11" x14ac:dyDescent="0.25">
      <c r="A13" s="38"/>
      <c r="B13" s="39"/>
      <c r="C13" s="39"/>
      <c r="D13" s="39"/>
      <c r="E13" s="39"/>
      <c r="F13" s="40"/>
      <c r="G13" s="41"/>
      <c r="H13" s="39"/>
      <c r="I13" s="39"/>
      <c r="J13" s="39"/>
      <c r="K13" s="39"/>
    </row>
    <row r="14" spans="1:11" ht="16.5" thickBot="1" x14ac:dyDescent="0.3">
      <c r="A14" s="42"/>
      <c r="B14" s="43"/>
      <c r="C14" s="43"/>
      <c r="D14" s="43"/>
      <c r="E14" s="43"/>
      <c r="F14" s="44"/>
      <c r="G14" s="45"/>
      <c r="H14" s="43"/>
      <c r="I14" s="43"/>
      <c r="J14" s="43"/>
      <c r="K14" s="43"/>
    </row>
    <row r="15" spans="1:11" ht="18" customHeight="1" thickBot="1" x14ac:dyDescent="0.3">
      <c r="A15" s="150" t="s">
        <v>20</v>
      </c>
      <c r="B15" s="151"/>
      <c r="C15" s="151"/>
      <c r="D15" s="151"/>
      <c r="E15" s="151"/>
      <c r="F15" s="152"/>
      <c r="G15" s="13"/>
      <c r="H15" s="14"/>
      <c r="I15" s="14"/>
      <c r="J15" s="14"/>
      <c r="K15" s="14"/>
    </row>
    <row r="16" spans="1:11" ht="31.5" x14ac:dyDescent="0.25">
      <c r="A16" s="46" t="s">
        <v>1</v>
      </c>
      <c r="B16" s="47" t="s">
        <v>2</v>
      </c>
      <c r="C16" s="48" t="s">
        <v>3</v>
      </c>
      <c r="D16" s="49">
        <f t="shared" ref="D16:K16" si="2">D3</f>
        <v>2012</v>
      </c>
      <c r="E16" s="50">
        <f t="shared" si="2"/>
        <v>2013</v>
      </c>
      <c r="F16" s="50">
        <f t="shared" si="2"/>
        <v>2014</v>
      </c>
      <c r="G16" s="51" t="str">
        <f t="shared" si="2"/>
        <v>2015 (базовый уровень)</v>
      </c>
      <c r="H16" s="52">
        <f t="shared" si="2"/>
        <v>2016</v>
      </c>
      <c r="I16" s="52">
        <f t="shared" si="2"/>
        <v>2017</v>
      </c>
      <c r="J16" s="52">
        <f t="shared" si="2"/>
        <v>2018</v>
      </c>
      <c r="K16" s="52">
        <f t="shared" si="2"/>
        <v>2019</v>
      </c>
    </row>
    <row r="17" spans="1:11" ht="16.5" customHeight="1" x14ac:dyDescent="0.25">
      <c r="A17" s="53" t="s">
        <v>21</v>
      </c>
      <c r="B17" s="54" t="s">
        <v>22</v>
      </c>
      <c r="C17" s="55" t="s">
        <v>23</v>
      </c>
      <c r="D17" s="56">
        <v>0</v>
      </c>
      <c r="E17" s="57">
        <v>0</v>
      </c>
      <c r="F17" s="57">
        <v>0</v>
      </c>
      <c r="G17" s="56">
        <f t="shared" ref="G17:G37" si="3">F17*$G$12</f>
        <v>0</v>
      </c>
      <c r="H17" s="58">
        <f>G17*$H$12</f>
        <v>0</v>
      </c>
      <c r="I17" s="58">
        <f>H17*$I$12</f>
        <v>0</v>
      </c>
      <c r="J17" s="58">
        <f>I17*$J$12</f>
        <v>0</v>
      </c>
      <c r="K17" s="58">
        <f>J17*$K$12</f>
        <v>0</v>
      </c>
    </row>
    <row r="18" spans="1:11" x14ac:dyDescent="0.25">
      <c r="A18" s="53" t="s">
        <v>24</v>
      </c>
      <c r="B18" s="54" t="s">
        <v>25</v>
      </c>
      <c r="C18" s="55" t="s">
        <v>23</v>
      </c>
      <c r="D18" s="59">
        <v>744.22308758451129</v>
      </c>
      <c r="E18" s="60">
        <v>778.10118665602113</v>
      </c>
      <c r="F18" s="57">
        <v>855.9113053216231</v>
      </c>
      <c r="G18" s="56">
        <f t="shared" si="3"/>
        <v>904.97214134265857</v>
      </c>
      <c r="H18" s="58">
        <f>G18*$H$12</f>
        <v>961.32475658406577</v>
      </c>
      <c r="I18" s="58">
        <f t="shared" ref="I18:I37" si="4">H18*$I$12</f>
        <v>1024.0415837036103</v>
      </c>
      <c r="J18" s="58">
        <f t="shared" ref="J18:J36" si="5">I18*$J$12</f>
        <v>1090.8500566244338</v>
      </c>
      <c r="K18" s="58">
        <f t="shared" ref="K18:K36" si="6">J18*$K$12</f>
        <v>1143.6581078656227</v>
      </c>
    </row>
    <row r="19" spans="1:11" x14ac:dyDescent="0.25">
      <c r="A19" s="53" t="s">
        <v>26</v>
      </c>
      <c r="B19" s="61" t="s">
        <v>27</v>
      </c>
      <c r="C19" s="55" t="s">
        <v>23</v>
      </c>
      <c r="D19" s="62">
        <f>D20+D21+D22</f>
        <v>16.724620000000002</v>
      </c>
      <c r="E19" s="62">
        <f>E20+E21+E22</f>
        <v>0</v>
      </c>
      <c r="F19" s="62">
        <f>F20+F21+F22</f>
        <v>0</v>
      </c>
      <c r="G19" s="56">
        <f t="shared" si="3"/>
        <v>0</v>
      </c>
      <c r="H19" s="58">
        <f t="shared" ref="H19:H37" si="7">G19*$H$12</f>
        <v>0</v>
      </c>
      <c r="I19" s="58">
        <f t="shared" si="4"/>
        <v>0</v>
      </c>
      <c r="J19" s="58">
        <f t="shared" si="5"/>
        <v>0</v>
      </c>
      <c r="K19" s="58">
        <f t="shared" si="6"/>
        <v>0</v>
      </c>
    </row>
    <row r="20" spans="1:11" ht="18" customHeight="1" x14ac:dyDescent="0.25">
      <c r="A20" s="53" t="s">
        <v>28</v>
      </c>
      <c r="B20" s="63" t="s">
        <v>29</v>
      </c>
      <c r="C20" s="64" t="s">
        <v>23</v>
      </c>
      <c r="D20" s="65">
        <v>16.724620000000002</v>
      </c>
      <c r="E20" s="66">
        <v>0</v>
      </c>
      <c r="F20" s="66">
        <v>0</v>
      </c>
      <c r="G20" s="56">
        <f t="shared" si="3"/>
        <v>0</v>
      </c>
      <c r="H20" s="58">
        <f t="shared" si="7"/>
        <v>0</v>
      </c>
      <c r="I20" s="58">
        <f t="shared" si="4"/>
        <v>0</v>
      </c>
      <c r="J20" s="58">
        <f t="shared" si="5"/>
        <v>0</v>
      </c>
      <c r="K20" s="58">
        <f t="shared" si="6"/>
        <v>0</v>
      </c>
    </row>
    <row r="21" spans="1:11" ht="17.25" customHeight="1" x14ac:dyDescent="0.25">
      <c r="A21" s="53" t="s">
        <v>30</v>
      </c>
      <c r="B21" s="63" t="s">
        <v>29</v>
      </c>
      <c r="C21" s="64" t="s">
        <v>23</v>
      </c>
      <c r="D21" s="65"/>
      <c r="E21" s="67"/>
      <c r="F21" s="57"/>
      <c r="G21" s="56">
        <f t="shared" si="3"/>
        <v>0</v>
      </c>
      <c r="H21" s="58">
        <f t="shared" si="7"/>
        <v>0</v>
      </c>
      <c r="I21" s="58">
        <f t="shared" si="4"/>
        <v>0</v>
      </c>
      <c r="J21" s="58">
        <f t="shared" si="5"/>
        <v>0</v>
      </c>
      <c r="K21" s="58">
        <f t="shared" si="6"/>
        <v>0</v>
      </c>
    </row>
    <row r="22" spans="1:11" ht="17.25" customHeight="1" x14ac:dyDescent="0.25">
      <c r="A22" s="53" t="s">
        <v>31</v>
      </c>
      <c r="B22" s="63" t="s">
        <v>29</v>
      </c>
      <c r="C22" s="64" t="s">
        <v>23</v>
      </c>
      <c r="D22" s="65"/>
      <c r="E22" s="67"/>
      <c r="F22" s="57"/>
      <c r="G22" s="56">
        <f t="shared" si="3"/>
        <v>0</v>
      </c>
      <c r="H22" s="58">
        <f t="shared" si="7"/>
        <v>0</v>
      </c>
      <c r="I22" s="58">
        <f t="shared" si="4"/>
        <v>0</v>
      </c>
      <c r="J22" s="58">
        <f t="shared" si="5"/>
        <v>0</v>
      </c>
      <c r="K22" s="58">
        <f t="shared" si="6"/>
        <v>0</v>
      </c>
    </row>
    <row r="23" spans="1:11" ht="34.5" customHeight="1" x14ac:dyDescent="0.25">
      <c r="A23" s="53" t="s">
        <v>32</v>
      </c>
      <c r="B23" s="63" t="s">
        <v>33</v>
      </c>
      <c r="C23" s="64" t="s">
        <v>23</v>
      </c>
      <c r="D23" s="65">
        <f>D24+D25+D26</f>
        <v>83.296034254078677</v>
      </c>
      <c r="E23" s="65">
        <f>E24+E25+E26</f>
        <v>81.975969805609694</v>
      </c>
      <c r="F23" s="65">
        <f>F24+F25+F26</f>
        <v>87.84473844439178</v>
      </c>
      <c r="G23" s="56">
        <f t="shared" si="3"/>
        <v>92.879998852024315</v>
      </c>
      <c r="H23" s="58">
        <f>G23*$H$12</f>
        <v>98.663636380539856</v>
      </c>
      <c r="I23" s="58">
        <f t="shared" si="4"/>
        <v>105.10045201800628</v>
      </c>
      <c r="J23" s="58">
        <f t="shared" si="5"/>
        <v>111.957205507661</v>
      </c>
      <c r="K23" s="58">
        <f t="shared" si="6"/>
        <v>117.37705382628688</v>
      </c>
    </row>
    <row r="24" spans="1:11" ht="17.25" customHeight="1" x14ac:dyDescent="0.25">
      <c r="A24" s="53" t="s">
        <v>34</v>
      </c>
      <c r="B24" s="63" t="s">
        <v>35</v>
      </c>
      <c r="C24" s="64" t="s">
        <v>23</v>
      </c>
      <c r="D24" s="65">
        <v>5.4290207058823547</v>
      </c>
      <c r="E24" s="66">
        <v>6.2160000000000002</v>
      </c>
      <c r="F24" s="66">
        <v>6.4389799999999999</v>
      </c>
      <c r="G24" s="56">
        <f t="shared" si="3"/>
        <v>6.8080623336000006</v>
      </c>
      <c r="H24" s="58">
        <f t="shared" si="7"/>
        <v>7.2320003751132713</v>
      </c>
      <c r="I24" s="58">
        <f t="shared" si="4"/>
        <v>7.7038160795856605</v>
      </c>
      <c r="J24" s="58">
        <f t="shared" si="5"/>
        <v>8.2064130406178286</v>
      </c>
      <c r="K24" s="58">
        <f t="shared" si="6"/>
        <v>8.6036854959141387</v>
      </c>
    </row>
    <row r="25" spans="1:11" ht="17.25" customHeight="1" x14ac:dyDescent="0.25">
      <c r="A25" s="53" t="s">
        <v>36</v>
      </c>
      <c r="B25" s="63" t="s">
        <v>37</v>
      </c>
      <c r="C25" s="64" t="s">
        <v>23</v>
      </c>
      <c r="D25" s="65">
        <v>77.867013548196326</v>
      </c>
      <c r="E25" s="66">
        <v>75.7599698056097</v>
      </c>
      <c r="F25" s="66">
        <v>81.405758444391779</v>
      </c>
      <c r="G25" s="56">
        <f t="shared" si="3"/>
        <v>86.071936518424323</v>
      </c>
      <c r="H25" s="58">
        <f t="shared" si="7"/>
        <v>91.431636005426597</v>
      </c>
      <c r="I25" s="58">
        <f t="shared" si="4"/>
        <v>97.39663593842063</v>
      </c>
      <c r="J25" s="58">
        <f t="shared" si="5"/>
        <v>103.75079246704318</v>
      </c>
      <c r="K25" s="58">
        <f t="shared" si="6"/>
        <v>108.77336833037275</v>
      </c>
    </row>
    <row r="26" spans="1:11" ht="17.25" customHeight="1" x14ac:dyDescent="0.25">
      <c r="A26" s="53" t="s">
        <v>38</v>
      </c>
      <c r="B26" s="63" t="s">
        <v>29</v>
      </c>
      <c r="C26" s="64" t="s">
        <v>23</v>
      </c>
      <c r="D26" s="65"/>
      <c r="E26" s="67"/>
      <c r="F26" s="57"/>
      <c r="G26" s="56">
        <f t="shared" si="3"/>
        <v>0</v>
      </c>
      <c r="H26" s="58">
        <f t="shared" si="7"/>
        <v>0</v>
      </c>
      <c r="I26" s="58">
        <f t="shared" si="4"/>
        <v>0</v>
      </c>
      <c r="J26" s="58">
        <f t="shared" si="5"/>
        <v>0</v>
      </c>
      <c r="K26" s="58">
        <f t="shared" si="6"/>
        <v>0</v>
      </c>
    </row>
    <row r="27" spans="1:11" ht="33" customHeight="1" x14ac:dyDescent="0.25">
      <c r="A27" s="53" t="s">
        <v>39</v>
      </c>
      <c r="B27" s="63" t="s">
        <v>40</v>
      </c>
      <c r="C27" s="64" t="s">
        <v>23</v>
      </c>
      <c r="D27" s="65">
        <f>D28+D29+D30</f>
        <v>0</v>
      </c>
      <c r="E27" s="65">
        <f>E28+E29+E30</f>
        <v>0</v>
      </c>
      <c r="F27" s="65">
        <f>F28+F29+F30</f>
        <v>0</v>
      </c>
      <c r="G27" s="56">
        <f t="shared" si="3"/>
        <v>0</v>
      </c>
      <c r="H27" s="58">
        <f t="shared" si="7"/>
        <v>0</v>
      </c>
      <c r="I27" s="58">
        <f t="shared" si="4"/>
        <v>0</v>
      </c>
      <c r="J27" s="58">
        <f t="shared" si="5"/>
        <v>0</v>
      </c>
      <c r="K27" s="58">
        <f t="shared" si="6"/>
        <v>0</v>
      </c>
    </row>
    <row r="28" spans="1:11" x14ac:dyDescent="0.25">
      <c r="A28" s="53" t="s">
        <v>41</v>
      </c>
      <c r="B28" s="68" t="s">
        <v>29</v>
      </c>
      <c r="C28" s="64" t="s">
        <v>23</v>
      </c>
      <c r="D28" s="62"/>
      <c r="E28" s="69"/>
      <c r="F28" s="57"/>
      <c r="G28" s="56">
        <f t="shared" si="3"/>
        <v>0</v>
      </c>
      <c r="H28" s="58">
        <f t="shared" si="7"/>
        <v>0</v>
      </c>
      <c r="I28" s="58">
        <f t="shared" si="4"/>
        <v>0</v>
      </c>
      <c r="J28" s="58">
        <f t="shared" si="5"/>
        <v>0</v>
      </c>
      <c r="K28" s="58">
        <f t="shared" si="6"/>
        <v>0</v>
      </c>
    </row>
    <row r="29" spans="1:11" x14ac:dyDescent="0.25">
      <c r="A29" s="53" t="s">
        <v>42</v>
      </c>
      <c r="B29" s="68" t="s">
        <v>29</v>
      </c>
      <c r="C29" s="64" t="s">
        <v>23</v>
      </c>
      <c r="D29" s="62"/>
      <c r="E29" s="69"/>
      <c r="F29" s="57"/>
      <c r="G29" s="56">
        <f t="shared" si="3"/>
        <v>0</v>
      </c>
      <c r="H29" s="58">
        <f t="shared" si="7"/>
        <v>0</v>
      </c>
      <c r="I29" s="58">
        <f t="shared" si="4"/>
        <v>0</v>
      </c>
      <c r="J29" s="58">
        <f t="shared" si="5"/>
        <v>0</v>
      </c>
      <c r="K29" s="58">
        <f t="shared" si="6"/>
        <v>0</v>
      </c>
    </row>
    <row r="30" spans="1:11" ht="18" customHeight="1" x14ac:dyDescent="0.25">
      <c r="A30" s="53" t="s">
        <v>43</v>
      </c>
      <c r="B30" s="68" t="s">
        <v>29</v>
      </c>
      <c r="C30" s="64" t="s">
        <v>23</v>
      </c>
      <c r="D30" s="62"/>
      <c r="E30" s="69"/>
      <c r="F30" s="57"/>
      <c r="G30" s="56">
        <f t="shared" si="3"/>
        <v>0</v>
      </c>
      <c r="H30" s="58">
        <f t="shared" si="7"/>
        <v>0</v>
      </c>
      <c r="I30" s="58">
        <f t="shared" si="4"/>
        <v>0</v>
      </c>
      <c r="J30" s="58">
        <f t="shared" si="5"/>
        <v>0</v>
      </c>
      <c r="K30" s="58">
        <f t="shared" si="6"/>
        <v>0</v>
      </c>
    </row>
    <row r="31" spans="1:11" ht="18" customHeight="1" x14ac:dyDescent="0.25">
      <c r="A31" s="70" t="s">
        <v>44</v>
      </c>
      <c r="B31" s="71" t="s">
        <v>45</v>
      </c>
      <c r="C31" s="64" t="s">
        <v>23</v>
      </c>
      <c r="D31" s="72">
        <f>D32+D33+D34+D35+D36</f>
        <v>39.641101694915257</v>
      </c>
      <c r="E31" s="72">
        <f>E32+E33+E34+E35+E36</f>
        <v>53.275051403508776</v>
      </c>
      <c r="F31" s="72">
        <f>F32+F33+F34+F35+F36</f>
        <v>41.814912280701755</v>
      </c>
      <c r="G31" s="56">
        <f t="shared" si="3"/>
        <v>44.211743052631583</v>
      </c>
      <c r="H31" s="58">
        <f t="shared" si="7"/>
        <v>46.964808292518946</v>
      </c>
      <c r="I31" s="58">
        <f t="shared" si="4"/>
        <v>50.028792385522877</v>
      </c>
      <c r="J31" s="58">
        <f t="shared" si="5"/>
        <v>53.292670800754387</v>
      </c>
      <c r="K31" s="58">
        <f t="shared" si="6"/>
        <v>55.872568994218909</v>
      </c>
    </row>
    <row r="32" spans="1:11" ht="18" customHeight="1" x14ac:dyDescent="0.25">
      <c r="A32" s="70" t="s">
        <v>46</v>
      </c>
      <c r="B32" s="73" t="s">
        <v>47</v>
      </c>
      <c r="C32" s="64" t="s">
        <v>23</v>
      </c>
      <c r="D32" s="72"/>
      <c r="E32" s="72"/>
      <c r="F32" s="57"/>
      <c r="G32" s="56">
        <f t="shared" si="3"/>
        <v>0</v>
      </c>
      <c r="H32" s="58">
        <f t="shared" si="7"/>
        <v>0</v>
      </c>
      <c r="I32" s="58">
        <f t="shared" si="4"/>
        <v>0</v>
      </c>
      <c r="J32" s="58">
        <f t="shared" si="5"/>
        <v>0</v>
      </c>
      <c r="K32" s="58">
        <f t="shared" si="6"/>
        <v>0</v>
      </c>
    </row>
    <row r="33" spans="1:11" ht="18" customHeight="1" x14ac:dyDescent="0.25">
      <c r="A33" s="70" t="s">
        <v>48</v>
      </c>
      <c r="B33" s="74" t="s">
        <v>49</v>
      </c>
      <c r="C33" s="64" t="s">
        <v>23</v>
      </c>
      <c r="D33" s="72"/>
      <c r="E33" s="72"/>
      <c r="F33" s="57"/>
      <c r="G33" s="56">
        <f t="shared" si="3"/>
        <v>0</v>
      </c>
      <c r="H33" s="58">
        <f t="shared" si="7"/>
        <v>0</v>
      </c>
      <c r="I33" s="58">
        <f t="shared" si="4"/>
        <v>0</v>
      </c>
      <c r="J33" s="58">
        <f t="shared" si="5"/>
        <v>0</v>
      </c>
      <c r="K33" s="58">
        <f t="shared" si="6"/>
        <v>0</v>
      </c>
    </row>
    <row r="34" spans="1:11" ht="31.5" customHeight="1" x14ac:dyDescent="0.25">
      <c r="A34" s="70" t="s">
        <v>50</v>
      </c>
      <c r="B34" s="63" t="s">
        <v>51</v>
      </c>
      <c r="C34" s="64" t="s">
        <v>23</v>
      </c>
      <c r="D34" s="72">
        <v>39.641101694915257</v>
      </c>
      <c r="E34" s="72">
        <v>53.275051403508776</v>
      </c>
      <c r="F34" s="72">
        <v>41.814912280701755</v>
      </c>
      <c r="G34" s="56">
        <f t="shared" si="3"/>
        <v>44.211743052631583</v>
      </c>
      <c r="H34" s="58">
        <f t="shared" si="7"/>
        <v>46.964808292518946</v>
      </c>
      <c r="I34" s="58">
        <f t="shared" si="4"/>
        <v>50.028792385522877</v>
      </c>
      <c r="J34" s="58">
        <f t="shared" si="5"/>
        <v>53.292670800754387</v>
      </c>
      <c r="K34" s="58">
        <f t="shared" si="6"/>
        <v>55.872568994218909</v>
      </c>
    </row>
    <row r="35" spans="1:11" ht="18" customHeight="1" x14ac:dyDescent="0.25">
      <c r="A35" s="70" t="s">
        <v>52</v>
      </c>
      <c r="B35" s="75" t="s">
        <v>29</v>
      </c>
      <c r="C35" s="64" t="s">
        <v>23</v>
      </c>
      <c r="D35" s="72"/>
      <c r="E35" s="76"/>
      <c r="F35" s="57"/>
      <c r="G35" s="56">
        <f t="shared" si="3"/>
        <v>0</v>
      </c>
      <c r="H35" s="58">
        <f t="shared" si="7"/>
        <v>0</v>
      </c>
      <c r="I35" s="58">
        <f t="shared" si="4"/>
        <v>0</v>
      </c>
      <c r="J35" s="58">
        <f t="shared" si="5"/>
        <v>0</v>
      </c>
      <c r="K35" s="58">
        <f t="shared" si="6"/>
        <v>0</v>
      </c>
    </row>
    <row r="36" spans="1:11" ht="18" customHeight="1" x14ac:dyDescent="0.25">
      <c r="A36" s="70" t="s">
        <v>53</v>
      </c>
      <c r="B36" s="75" t="s">
        <v>29</v>
      </c>
      <c r="C36" s="64" t="s">
        <v>23</v>
      </c>
      <c r="D36" s="72"/>
      <c r="E36" s="76"/>
      <c r="F36" s="57"/>
      <c r="G36" s="56">
        <f t="shared" si="3"/>
        <v>0</v>
      </c>
      <c r="H36" s="58">
        <f t="shared" si="7"/>
        <v>0</v>
      </c>
      <c r="I36" s="58">
        <f t="shared" si="4"/>
        <v>0</v>
      </c>
      <c r="J36" s="58">
        <f t="shared" si="5"/>
        <v>0</v>
      </c>
      <c r="K36" s="58">
        <f t="shared" si="6"/>
        <v>0</v>
      </c>
    </row>
    <row r="37" spans="1:11" ht="18" customHeight="1" thickBot="1" x14ac:dyDescent="0.3">
      <c r="A37" s="77"/>
      <c r="B37" s="78" t="s">
        <v>54</v>
      </c>
      <c r="C37" s="79" t="s">
        <v>23</v>
      </c>
      <c r="D37" s="80">
        <f>D17+D18+D19+D23+D27+D31</f>
        <v>883.8848435335052</v>
      </c>
      <c r="E37" s="80">
        <f>E17+E18+E19+E23+E27+E31</f>
        <v>913.35220786513958</v>
      </c>
      <c r="F37" s="81">
        <f>E37*$F$12</f>
        <v>953.04649481895854</v>
      </c>
      <c r="G37" s="82">
        <f t="shared" si="3"/>
        <v>1007.6751199019812</v>
      </c>
      <c r="H37" s="83">
        <f t="shared" si="7"/>
        <v>1070.4230496182774</v>
      </c>
      <c r="I37" s="83">
        <f t="shared" si="4"/>
        <v>1140.2574493753739</v>
      </c>
      <c r="J37" s="83">
        <f>I37*$J$12</f>
        <v>1214.6478453726231</v>
      </c>
      <c r="K37" s="83">
        <f>J37*$K$12</f>
        <v>1273.4489475671119</v>
      </c>
    </row>
    <row r="38" spans="1:11" ht="9.75" customHeight="1" thickBot="1" x14ac:dyDescent="0.3">
      <c r="A38" s="84"/>
      <c r="B38" s="85"/>
      <c r="C38" s="85"/>
      <c r="D38" s="85"/>
      <c r="E38" s="85"/>
      <c r="F38" s="86"/>
      <c r="G38" s="87"/>
      <c r="H38" s="87"/>
      <c r="I38" s="87"/>
      <c r="J38" s="87"/>
      <c r="K38" s="87"/>
    </row>
    <row r="39" spans="1:11" ht="18" customHeight="1" thickBot="1" x14ac:dyDescent="0.3">
      <c r="A39" s="155" t="s">
        <v>55</v>
      </c>
      <c r="B39" s="156"/>
      <c r="C39" s="156"/>
      <c r="D39" s="156"/>
      <c r="E39" s="156"/>
      <c r="F39" s="156"/>
      <c r="G39" s="88"/>
      <c r="H39" s="89"/>
      <c r="I39" s="89"/>
      <c r="J39" s="89"/>
      <c r="K39" s="89"/>
    </row>
    <row r="40" spans="1:11" ht="32.25" customHeight="1" x14ac:dyDescent="0.25">
      <c r="A40" s="90" t="s">
        <v>1</v>
      </c>
      <c r="B40" s="91" t="s">
        <v>2</v>
      </c>
      <c r="C40" s="92" t="s">
        <v>3</v>
      </c>
      <c r="D40" s="49">
        <f t="shared" ref="D40:K40" si="8">D3</f>
        <v>2012</v>
      </c>
      <c r="E40" s="50">
        <f t="shared" si="8"/>
        <v>2013</v>
      </c>
      <c r="F40" s="50">
        <f t="shared" si="8"/>
        <v>2014</v>
      </c>
      <c r="G40" s="51" t="str">
        <f t="shared" si="8"/>
        <v>2015 (базовый уровень)</v>
      </c>
      <c r="H40" s="52">
        <f t="shared" si="8"/>
        <v>2016</v>
      </c>
      <c r="I40" s="52">
        <f t="shared" si="8"/>
        <v>2017</v>
      </c>
      <c r="J40" s="52">
        <f t="shared" si="8"/>
        <v>2018</v>
      </c>
      <c r="K40" s="52">
        <f t="shared" si="8"/>
        <v>2019</v>
      </c>
    </row>
    <row r="41" spans="1:11" x14ac:dyDescent="0.25">
      <c r="A41" s="93" t="s">
        <v>56</v>
      </c>
      <c r="B41" s="94" t="s">
        <v>57</v>
      </c>
      <c r="C41" s="95" t="s">
        <v>23</v>
      </c>
      <c r="D41" s="96">
        <v>0</v>
      </c>
      <c r="E41" s="97">
        <v>0</v>
      </c>
      <c r="F41" s="97">
        <v>0</v>
      </c>
      <c r="G41" s="96"/>
      <c r="H41" s="98"/>
      <c r="I41" s="98"/>
      <c r="J41" s="98"/>
      <c r="K41" s="98"/>
    </row>
    <row r="42" spans="1:11" ht="31.5" x14ac:dyDescent="0.25">
      <c r="A42" s="93" t="s">
        <v>58</v>
      </c>
      <c r="B42" s="94" t="s">
        <v>59</v>
      </c>
      <c r="C42" s="95" t="s">
        <v>23</v>
      </c>
      <c r="D42" s="96"/>
      <c r="E42" s="97"/>
      <c r="F42" s="97"/>
      <c r="G42" s="96"/>
      <c r="H42" s="98"/>
      <c r="I42" s="98"/>
      <c r="J42" s="98"/>
      <c r="K42" s="98"/>
    </row>
    <row r="43" spans="1:11" x14ac:dyDescent="0.25">
      <c r="A43" s="93" t="s">
        <v>60</v>
      </c>
      <c r="B43" s="94" t="s">
        <v>61</v>
      </c>
      <c r="C43" s="95" t="s">
        <v>23</v>
      </c>
      <c r="D43" s="96"/>
      <c r="E43" s="97"/>
      <c r="F43" s="97"/>
      <c r="G43" s="96"/>
      <c r="H43" s="98"/>
      <c r="I43" s="98"/>
      <c r="J43" s="98"/>
      <c r="K43" s="98"/>
    </row>
    <row r="44" spans="1:11" x14ac:dyDescent="0.25">
      <c r="A44" s="93" t="s">
        <v>62</v>
      </c>
      <c r="B44" s="94" t="s">
        <v>63</v>
      </c>
      <c r="C44" s="95" t="s">
        <v>23</v>
      </c>
      <c r="D44" s="96"/>
      <c r="E44" s="97"/>
      <c r="F44" s="97"/>
      <c r="G44" s="96"/>
      <c r="H44" s="98"/>
      <c r="I44" s="98"/>
      <c r="J44" s="98"/>
      <c r="K44" s="98"/>
    </row>
    <row r="45" spans="1:11" x14ac:dyDescent="0.25">
      <c r="A45" s="99" t="s">
        <v>64</v>
      </c>
      <c r="B45" s="54" t="s">
        <v>65</v>
      </c>
      <c r="C45" s="55" t="s">
        <v>23</v>
      </c>
      <c r="D45" s="100">
        <v>2.09</v>
      </c>
      <c r="E45" s="101">
        <v>2.09</v>
      </c>
      <c r="F45" s="101">
        <v>2.2028599999999998</v>
      </c>
      <c r="G45" s="100">
        <f>F45*$G$12</f>
        <v>2.3291279351999998</v>
      </c>
      <c r="H45" s="102">
        <f>G45*$H$12</f>
        <v>2.4741627317249035</v>
      </c>
      <c r="I45" s="102">
        <f>H45*$I$12</f>
        <v>2.6355771083426363</v>
      </c>
      <c r="J45" s="102">
        <f>I45*$J$12</f>
        <v>2.8075221588909098</v>
      </c>
      <c r="K45" s="102">
        <f>J45*$K$12</f>
        <v>2.943434306602819</v>
      </c>
    </row>
    <row r="46" spans="1:11" x14ac:dyDescent="0.25">
      <c r="A46" s="99" t="s">
        <v>66</v>
      </c>
      <c r="B46" s="54" t="s">
        <v>67</v>
      </c>
      <c r="C46" s="55" t="s">
        <v>23</v>
      </c>
      <c r="D46" s="103">
        <f t="shared" ref="D46:I46" si="9">D47+D48+D49</f>
        <v>7.9282203389830519</v>
      </c>
      <c r="E46" s="103">
        <f t="shared" si="9"/>
        <v>10.655010280701756</v>
      </c>
      <c r="F46" s="103">
        <f t="shared" si="9"/>
        <v>8.362982456140351</v>
      </c>
      <c r="G46" s="103">
        <f t="shared" si="9"/>
        <v>8.8423486105263169</v>
      </c>
      <c r="H46" s="104">
        <f t="shared" si="9"/>
        <v>9.3929616585037898</v>
      </c>
      <c r="I46" s="104">
        <f t="shared" si="9"/>
        <v>10.005758477104576</v>
      </c>
      <c r="J46" s="102">
        <f>I46*$J$12</f>
        <v>10.658534160150879</v>
      </c>
      <c r="K46" s="102">
        <f>J46*$K$12</f>
        <v>11.174513798843783</v>
      </c>
    </row>
    <row r="47" spans="1:11" x14ac:dyDescent="0.25">
      <c r="A47" s="99" t="s">
        <v>68</v>
      </c>
      <c r="B47" s="68" t="s">
        <v>69</v>
      </c>
      <c r="C47" s="55" t="s">
        <v>23</v>
      </c>
      <c r="D47" s="105">
        <v>7.9282203389830519</v>
      </c>
      <c r="E47" s="106">
        <v>10.655010280701756</v>
      </c>
      <c r="F47" s="106">
        <v>8.362982456140351</v>
      </c>
      <c r="G47" s="105">
        <f>F47*$G$12</f>
        <v>8.8423486105263169</v>
      </c>
      <c r="H47" s="107">
        <f>G47*$H$12</f>
        <v>9.3929616585037898</v>
      </c>
      <c r="I47" s="107">
        <f>H47*$I$12</f>
        <v>10.005758477104576</v>
      </c>
      <c r="J47" s="102">
        <f>I47*$J$12</f>
        <v>10.658534160150879</v>
      </c>
      <c r="K47" s="102">
        <f>J47*$K$12</f>
        <v>11.174513798843783</v>
      </c>
    </row>
    <row r="48" spans="1:11" x14ac:dyDescent="0.25">
      <c r="A48" s="99" t="s">
        <v>70</v>
      </c>
      <c r="B48" s="68" t="s">
        <v>71</v>
      </c>
      <c r="C48" s="55" t="s">
        <v>23</v>
      </c>
      <c r="D48" s="105"/>
      <c r="E48" s="106"/>
      <c r="F48" s="106"/>
      <c r="G48" s="105"/>
      <c r="H48" s="107"/>
      <c r="I48" s="107"/>
      <c r="J48" s="102"/>
      <c r="K48" s="102"/>
    </row>
    <row r="49" spans="1:11" x14ac:dyDescent="0.25">
      <c r="A49" s="99" t="s">
        <v>72</v>
      </c>
      <c r="B49" s="68" t="s">
        <v>73</v>
      </c>
      <c r="C49" s="55" t="s">
        <v>23</v>
      </c>
      <c r="D49" s="105"/>
      <c r="E49" s="106"/>
      <c r="F49" s="106"/>
      <c r="G49" s="105"/>
      <c r="H49" s="107"/>
      <c r="I49" s="107"/>
      <c r="J49" s="102"/>
      <c r="K49" s="102"/>
    </row>
    <row r="50" spans="1:11" x14ac:dyDescent="0.25">
      <c r="A50" s="99" t="s">
        <v>74</v>
      </c>
      <c r="B50" s="94" t="s">
        <v>75</v>
      </c>
      <c r="C50" s="55" t="s">
        <v>23</v>
      </c>
      <c r="D50" s="105">
        <v>261.96652682974798</v>
      </c>
      <c r="E50" s="106">
        <v>242.76757023667858</v>
      </c>
      <c r="F50" s="106">
        <v>267.04432726034639</v>
      </c>
      <c r="G50" s="105">
        <f>F50*$G$12</f>
        <v>282.35130809890944</v>
      </c>
      <c r="H50" s="107">
        <f>G50*$H$12</f>
        <v>299.93332405422848</v>
      </c>
      <c r="I50" s="107">
        <f>H50*$I$12</f>
        <v>319.50097411552633</v>
      </c>
      <c r="J50" s="102">
        <f>I50*$J$12</f>
        <v>340.34521766682326</v>
      </c>
      <c r="K50" s="102">
        <f>J50*$K$12</f>
        <v>356.82132965407419</v>
      </c>
    </row>
    <row r="51" spans="1:11" x14ac:dyDescent="0.25">
      <c r="A51" s="99" t="s">
        <v>76</v>
      </c>
      <c r="B51" s="54" t="s">
        <v>77</v>
      </c>
      <c r="C51" s="55" t="s">
        <v>23</v>
      </c>
      <c r="D51" s="105"/>
      <c r="E51" s="106"/>
      <c r="F51" s="106"/>
      <c r="G51" s="105"/>
      <c r="H51" s="107"/>
      <c r="I51" s="107"/>
      <c r="J51" s="107"/>
      <c r="K51" s="107"/>
    </row>
    <row r="52" spans="1:11" ht="32.25" thickBot="1" x14ac:dyDescent="0.3">
      <c r="A52" s="108" t="s">
        <v>78</v>
      </c>
      <c r="B52" s="109" t="s">
        <v>79</v>
      </c>
      <c r="C52" s="110" t="s">
        <v>23</v>
      </c>
      <c r="D52" s="111"/>
      <c r="E52" s="112"/>
      <c r="F52" s="112"/>
      <c r="G52" s="111"/>
      <c r="H52" s="113"/>
      <c r="I52" s="113"/>
      <c r="J52" s="113"/>
      <c r="K52" s="113"/>
    </row>
    <row r="53" spans="1:11" ht="16.5" thickBot="1" x14ac:dyDescent="0.3">
      <c r="A53" s="114"/>
      <c r="B53" s="115" t="s">
        <v>80</v>
      </c>
      <c r="C53" s="116" t="s">
        <v>23</v>
      </c>
      <c r="D53" s="117">
        <f t="shared" ref="D53:K53" si="10">D41+D42+D43+D44+D45+D46+D50+D51+D52</f>
        <v>271.98474716873102</v>
      </c>
      <c r="E53" s="118">
        <f t="shared" si="10"/>
        <v>255.51258051738034</v>
      </c>
      <c r="F53" s="118">
        <f t="shared" si="10"/>
        <v>277.61016971648672</v>
      </c>
      <c r="G53" s="119">
        <f t="shared" si="10"/>
        <v>293.52278464463575</v>
      </c>
      <c r="H53" s="120">
        <f t="shared" si="10"/>
        <v>311.80044844445717</v>
      </c>
      <c r="I53" s="120">
        <f t="shared" si="10"/>
        <v>332.14230970097356</v>
      </c>
      <c r="J53" s="120">
        <f t="shared" si="10"/>
        <v>353.81127398586506</v>
      </c>
      <c r="K53" s="120">
        <f t="shared" si="10"/>
        <v>370.93927775952079</v>
      </c>
    </row>
    <row r="54" spans="1:11" ht="16.5" thickBot="1" x14ac:dyDescent="0.3">
      <c r="A54" s="121"/>
      <c r="B54" s="122"/>
      <c r="C54" s="122"/>
      <c r="D54" s="122"/>
      <c r="E54" s="122"/>
      <c r="F54" s="123"/>
      <c r="G54" s="124"/>
      <c r="H54" s="124"/>
      <c r="I54" s="124"/>
      <c r="J54" s="124"/>
      <c r="K54" s="124"/>
    </row>
    <row r="55" spans="1:11" ht="31.5" x14ac:dyDescent="0.25">
      <c r="A55" s="90" t="s">
        <v>1</v>
      </c>
      <c r="B55" s="91" t="s">
        <v>2</v>
      </c>
      <c r="C55" s="91" t="s">
        <v>3</v>
      </c>
      <c r="D55" s="125">
        <f t="shared" ref="D55:K55" si="11">D3</f>
        <v>2012</v>
      </c>
      <c r="E55" s="50">
        <f t="shared" si="11"/>
        <v>2013</v>
      </c>
      <c r="F55" s="50">
        <f t="shared" si="11"/>
        <v>2014</v>
      </c>
      <c r="G55" s="51" t="str">
        <f t="shared" si="11"/>
        <v>2015 (базовый уровень)</v>
      </c>
      <c r="H55" s="52">
        <f t="shared" si="11"/>
        <v>2016</v>
      </c>
      <c r="I55" s="52">
        <f t="shared" si="11"/>
        <v>2017</v>
      </c>
      <c r="J55" s="52">
        <f t="shared" si="11"/>
        <v>2018</v>
      </c>
      <c r="K55" s="52">
        <f t="shared" si="11"/>
        <v>2019</v>
      </c>
    </row>
    <row r="56" spans="1:11" ht="16.5" thickBot="1" x14ac:dyDescent="0.3">
      <c r="A56" s="126" t="s">
        <v>11</v>
      </c>
      <c r="B56" s="78" t="s">
        <v>81</v>
      </c>
      <c r="C56" s="127" t="s">
        <v>23</v>
      </c>
      <c r="D56" s="128"/>
      <c r="E56" s="129"/>
      <c r="F56" s="129"/>
      <c r="G56" s="130"/>
      <c r="H56" s="131"/>
      <c r="I56" s="131"/>
      <c r="J56" s="131"/>
      <c r="K56" s="131"/>
    </row>
    <row r="57" spans="1:11" ht="18.75" customHeight="1" thickBot="1" x14ac:dyDescent="0.3">
      <c r="A57" s="121"/>
      <c r="B57" s="122"/>
      <c r="C57" s="122"/>
      <c r="D57" s="132"/>
      <c r="E57" s="122"/>
      <c r="F57" s="123"/>
      <c r="G57" s="124"/>
      <c r="H57" s="124"/>
      <c r="I57" s="124"/>
      <c r="J57" s="124"/>
      <c r="K57" s="124"/>
    </row>
    <row r="58" spans="1:11" ht="31.5" x14ac:dyDescent="0.25">
      <c r="A58" s="90" t="s">
        <v>1</v>
      </c>
      <c r="B58" s="91" t="s">
        <v>2</v>
      </c>
      <c r="C58" s="91" t="s">
        <v>3</v>
      </c>
      <c r="D58" s="125">
        <f t="shared" ref="D58:K58" si="12">D3</f>
        <v>2012</v>
      </c>
      <c r="E58" s="50">
        <f t="shared" si="12"/>
        <v>2013</v>
      </c>
      <c r="F58" s="50">
        <f t="shared" si="12"/>
        <v>2014</v>
      </c>
      <c r="G58" s="51" t="str">
        <f t="shared" si="12"/>
        <v>2015 (базовый уровень)</v>
      </c>
      <c r="H58" s="52">
        <f t="shared" si="12"/>
        <v>2016</v>
      </c>
      <c r="I58" s="52">
        <f t="shared" si="12"/>
        <v>2017</v>
      </c>
      <c r="J58" s="52">
        <f t="shared" si="12"/>
        <v>2018</v>
      </c>
      <c r="K58" s="52">
        <f t="shared" si="12"/>
        <v>2019</v>
      </c>
    </row>
    <row r="59" spans="1:11" ht="16.5" thickBot="1" x14ac:dyDescent="0.3">
      <c r="A59" s="126" t="s">
        <v>18</v>
      </c>
      <c r="B59" s="133" t="s">
        <v>82</v>
      </c>
      <c r="C59" s="127" t="s">
        <v>23</v>
      </c>
      <c r="D59" s="134">
        <f>D37+D53</f>
        <v>1155.8695907022361</v>
      </c>
      <c r="E59" s="134">
        <f t="shared" ref="E59:K59" si="13">E37+E53+E56</f>
        <v>1168.8647883825199</v>
      </c>
      <c r="F59" s="135">
        <f t="shared" si="13"/>
        <v>1230.6566645354453</v>
      </c>
      <c r="G59" s="135">
        <f t="shared" si="13"/>
        <v>1301.1979045466169</v>
      </c>
      <c r="H59" s="136">
        <f t="shared" si="13"/>
        <v>1382.2234980627345</v>
      </c>
      <c r="I59" s="136">
        <f t="shared" si="13"/>
        <v>1472.3997590763474</v>
      </c>
      <c r="J59" s="136">
        <f t="shared" si="13"/>
        <v>1568.4591193584881</v>
      </c>
      <c r="K59" s="136">
        <f t="shared" si="13"/>
        <v>1644.3882253266327</v>
      </c>
    </row>
    <row r="60" spans="1:11" x14ac:dyDescent="0.25">
      <c r="E60" s="137"/>
      <c r="F60" s="138"/>
      <c r="G60" s="139"/>
      <c r="H60" s="140"/>
      <c r="I60" s="140"/>
      <c r="J60" s="140"/>
      <c r="K60" s="140"/>
    </row>
    <row r="61" spans="1:11" s="142" customFormat="1" ht="24.75" customHeight="1" x14ac:dyDescent="0.3">
      <c r="A61" s="141"/>
      <c r="B61" s="142" t="s">
        <v>83</v>
      </c>
      <c r="D61" s="143"/>
      <c r="E61" s="144"/>
      <c r="F61" s="145" t="s">
        <v>84</v>
      </c>
      <c r="G61" s="146"/>
      <c r="H61" s="144"/>
      <c r="I61" s="144"/>
      <c r="J61" s="144"/>
      <c r="K61" s="144"/>
    </row>
    <row r="62" spans="1:11" ht="31.5" customHeight="1" x14ac:dyDescent="0.25">
      <c r="E62" s="137"/>
      <c r="F62" s="138"/>
      <c r="G62" s="138"/>
      <c r="H62" s="137"/>
      <c r="I62" s="137"/>
      <c r="J62" s="137"/>
      <c r="K62" s="137"/>
    </row>
    <row r="63" spans="1:11" x14ac:dyDescent="0.25">
      <c r="E63" s="137"/>
      <c r="F63" s="138"/>
      <c r="G63" s="138"/>
      <c r="H63" s="137"/>
      <c r="I63" s="137"/>
      <c r="J63" s="137"/>
      <c r="K63" s="137"/>
    </row>
    <row r="64" spans="1:11" x14ac:dyDescent="0.25">
      <c r="E64" s="137"/>
      <c r="F64" s="138"/>
      <c r="G64" s="138"/>
      <c r="H64" s="137"/>
      <c r="I64" s="137"/>
      <c r="J64" s="137"/>
      <c r="K64" s="137"/>
    </row>
    <row r="65" spans="5:11" x14ac:dyDescent="0.25">
      <c r="E65" s="137"/>
      <c r="F65" s="138"/>
      <c r="G65" s="138"/>
      <c r="H65" s="137"/>
      <c r="I65" s="137"/>
      <c r="J65" s="137"/>
      <c r="K65" s="137"/>
    </row>
    <row r="66" spans="5:11" x14ac:dyDescent="0.25">
      <c r="F66" s="147"/>
      <c r="G66" s="147"/>
    </row>
    <row r="67" spans="5:11" x14ac:dyDescent="0.25">
      <c r="F67" s="147"/>
      <c r="G67" s="147"/>
    </row>
    <row r="68" spans="5:11" x14ac:dyDescent="0.25">
      <c r="F68" s="147"/>
      <c r="G68" s="147"/>
    </row>
    <row r="69" spans="5:11" x14ac:dyDescent="0.25">
      <c r="F69" s="147"/>
      <c r="G69" s="147"/>
    </row>
    <row r="70" spans="5:11" x14ac:dyDescent="0.25">
      <c r="F70" s="147"/>
      <c r="G70" s="147"/>
    </row>
    <row r="71" spans="5:11" x14ac:dyDescent="0.25">
      <c r="F71" s="147"/>
      <c r="G71" s="147"/>
    </row>
    <row r="72" spans="5:11" x14ac:dyDescent="0.25">
      <c r="F72" s="147"/>
      <c r="G72" s="147"/>
    </row>
    <row r="73" spans="5:11" x14ac:dyDescent="0.25">
      <c r="F73" s="147"/>
      <c r="G73" s="147"/>
    </row>
    <row r="74" spans="5:11" x14ac:dyDescent="0.25">
      <c r="F74" s="147"/>
      <c r="G74" s="147"/>
    </row>
    <row r="75" spans="5:11" x14ac:dyDescent="0.25">
      <c r="F75" s="147"/>
      <c r="G75" s="147"/>
    </row>
    <row r="76" spans="5:11" x14ac:dyDescent="0.25">
      <c r="F76" s="147"/>
      <c r="G76" s="147"/>
    </row>
    <row r="77" spans="5:11" x14ac:dyDescent="0.25">
      <c r="F77" s="147"/>
      <c r="G77" s="147"/>
    </row>
    <row r="78" spans="5:11" x14ac:dyDescent="0.25">
      <c r="F78" s="147"/>
      <c r="G78" s="147"/>
    </row>
    <row r="79" spans="5:11" x14ac:dyDescent="0.25">
      <c r="F79" s="147"/>
      <c r="G79" s="147"/>
    </row>
    <row r="80" spans="5:11" x14ac:dyDescent="0.25">
      <c r="F80" s="147"/>
      <c r="G80" s="147"/>
    </row>
    <row r="81" spans="6:7" x14ac:dyDescent="0.25">
      <c r="F81" s="147"/>
      <c r="G81" s="147"/>
    </row>
    <row r="82" spans="6:7" x14ac:dyDescent="0.25">
      <c r="F82" s="147"/>
      <c r="G82" s="147"/>
    </row>
    <row r="83" spans="6:7" x14ac:dyDescent="0.25">
      <c r="F83" s="147"/>
      <c r="G83" s="147"/>
    </row>
    <row r="84" spans="6:7" x14ac:dyDescent="0.25">
      <c r="F84" s="147"/>
      <c r="G84" s="147"/>
    </row>
    <row r="85" spans="6:7" x14ac:dyDescent="0.25">
      <c r="F85" s="147"/>
      <c r="G85" s="147"/>
    </row>
    <row r="86" spans="6:7" x14ac:dyDescent="0.25">
      <c r="F86" s="147"/>
      <c r="G86" s="147"/>
    </row>
    <row r="87" spans="6:7" x14ac:dyDescent="0.25">
      <c r="F87" s="147"/>
      <c r="G87" s="147"/>
    </row>
    <row r="88" spans="6:7" x14ac:dyDescent="0.25">
      <c r="F88" s="147"/>
      <c r="G88" s="147"/>
    </row>
    <row r="89" spans="6:7" x14ac:dyDescent="0.25">
      <c r="F89" s="147"/>
      <c r="G89" s="147"/>
    </row>
    <row r="90" spans="6:7" x14ac:dyDescent="0.25">
      <c r="F90" s="147"/>
      <c r="G90" s="147"/>
    </row>
    <row r="91" spans="6:7" x14ac:dyDescent="0.25">
      <c r="F91" s="147"/>
      <c r="G91" s="147"/>
    </row>
    <row r="92" spans="6:7" x14ac:dyDescent="0.25">
      <c r="F92" s="147"/>
      <c r="G92" s="147"/>
    </row>
    <row r="93" spans="6:7" x14ac:dyDescent="0.25">
      <c r="F93" s="147"/>
      <c r="G93" s="147"/>
    </row>
    <row r="94" spans="6:7" x14ac:dyDescent="0.25">
      <c r="F94" s="147"/>
      <c r="G94" s="147"/>
    </row>
    <row r="95" spans="6:7" x14ac:dyDescent="0.25">
      <c r="F95" s="147"/>
      <c r="G95" s="147"/>
    </row>
    <row r="96" spans="6:7" x14ac:dyDescent="0.25">
      <c r="F96" s="147"/>
      <c r="G96" s="147"/>
    </row>
    <row r="97" spans="6:7" x14ac:dyDescent="0.25">
      <c r="F97" s="147"/>
      <c r="G97" s="147"/>
    </row>
    <row r="98" spans="6:7" x14ac:dyDescent="0.25">
      <c r="F98" s="147"/>
      <c r="G98" s="147"/>
    </row>
    <row r="99" spans="6:7" x14ac:dyDescent="0.25">
      <c r="F99" s="147"/>
      <c r="G99" s="147"/>
    </row>
    <row r="100" spans="6:7" x14ac:dyDescent="0.25">
      <c r="F100" s="147"/>
      <c r="G100" s="147"/>
    </row>
    <row r="101" spans="6:7" x14ac:dyDescent="0.25">
      <c r="F101" s="147"/>
      <c r="G101" s="147"/>
    </row>
    <row r="102" spans="6:7" x14ac:dyDescent="0.25">
      <c r="F102" s="147"/>
      <c r="G102" s="147"/>
    </row>
    <row r="103" spans="6:7" x14ac:dyDescent="0.25">
      <c r="F103" s="147"/>
      <c r="G103" s="147"/>
    </row>
    <row r="104" spans="6:7" x14ac:dyDescent="0.25">
      <c r="F104" s="147"/>
      <c r="G104" s="147"/>
    </row>
    <row r="105" spans="6:7" x14ac:dyDescent="0.25">
      <c r="F105" s="147"/>
      <c r="G105" s="147"/>
    </row>
    <row r="106" spans="6:7" x14ac:dyDescent="0.25">
      <c r="F106" s="147"/>
      <c r="G106" s="147"/>
    </row>
    <row r="107" spans="6:7" x14ac:dyDescent="0.25">
      <c r="F107" s="147"/>
      <c r="G107" s="147"/>
    </row>
    <row r="108" spans="6:7" x14ac:dyDescent="0.25">
      <c r="F108" s="147"/>
      <c r="G108" s="147"/>
    </row>
    <row r="109" spans="6:7" x14ac:dyDescent="0.25">
      <c r="F109" s="147"/>
      <c r="G109" s="147"/>
    </row>
    <row r="110" spans="6:7" x14ac:dyDescent="0.25">
      <c r="F110" s="147"/>
      <c r="G110" s="147"/>
    </row>
    <row r="111" spans="6:7" x14ac:dyDescent="0.25">
      <c r="F111" s="147"/>
      <c r="G111" s="147"/>
    </row>
    <row r="112" spans="6:7" x14ac:dyDescent="0.25">
      <c r="F112" s="147"/>
      <c r="G112" s="147"/>
    </row>
    <row r="113" spans="6:7" x14ac:dyDescent="0.25">
      <c r="F113" s="147"/>
      <c r="G113" s="147"/>
    </row>
    <row r="114" spans="6:7" x14ac:dyDescent="0.25">
      <c r="F114" s="147"/>
      <c r="G114" s="147"/>
    </row>
    <row r="115" spans="6:7" x14ac:dyDescent="0.25">
      <c r="F115" s="147"/>
      <c r="G115" s="147"/>
    </row>
    <row r="116" spans="6:7" x14ac:dyDescent="0.25">
      <c r="F116" s="147"/>
      <c r="G116" s="147"/>
    </row>
  </sheetData>
  <mergeCells count="5">
    <mergeCell ref="B1:G1"/>
    <mergeCell ref="A4:F4"/>
    <mergeCell ref="A8:F8"/>
    <mergeCell ref="A15:F15"/>
    <mergeCell ref="A39:F39"/>
  </mergeCells>
  <pageMargins left="0.98425196850393704" right="0.19685039370078741" top="0.23622047244094491" bottom="0.23622047244094491" header="0.27559055118110237" footer="0.27559055118110237"/>
  <pageSetup paperSize="9" scale="63" orientation="portrait" r:id="rId1"/>
  <headerFooter alignWithMargins="0"/>
  <colBreaks count="1" manualBreakCount="1">
    <brk id="6" max="60" man="1"/>
  </colBreaks>
  <extLst>
    <ext xmlns:x14="http://schemas.microsoft.com/office/spreadsheetml/2009/9/main" uri="{CCE6A557-97BC-4b89-ADB6-D9C93CAAB3DF}">
      <x14:dataValidations xmlns:xm="http://schemas.microsoft.com/office/excel/2006/main" count="1">
        <x14:dataValidation type="decimal" allowBlank="1" showInputMessage="1" showErrorMessage="1" error="Ввведеное значение неверно">
          <x14:formula1>
            <xm:f>-1000000000000000</xm:f>
          </x14:formula1>
          <x14:formula2>
            <xm:f>1000000000000000</xm:f>
          </x14:formula2>
          <xm:sqref>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F10:K10 JB10:JG10 SX10:TC10 ACT10:ACY10 AMP10:AMU10 AWL10:AWQ10 BGH10:BGM10 BQD10:BQI10 BZZ10:CAE10 CJV10:CKA10 CTR10:CTW10 DDN10:DDS10 DNJ10:DNO10 DXF10:DXK10 EHB10:EHG10 EQX10:ERC10 FAT10:FAY10 FKP10:FKU10 FUL10:FUQ10 GEH10:GEM10 GOD10:GOI10 GXZ10:GYE10 HHV10:HIA10 HRR10:HRW10 IBN10:IBS10 ILJ10:ILO10 IVF10:IVK10 JFB10:JFG10 JOX10:JPC10 JYT10:JYY10 KIP10:KIU10 KSL10:KSQ10 LCH10:LCM10 LMD10:LMI10 LVZ10:LWE10 MFV10:MGA10 MPR10:MPW10 MZN10:MZS10 NJJ10:NJO10 NTF10:NTK10 ODB10:ODG10 OMX10:ONC10 OWT10:OWY10 PGP10:PGU10 PQL10:PQQ10 QAH10:QAM10 QKD10:QKI10 QTZ10:QUE10 RDV10:REA10 RNR10:RNW10 RXN10:RXS10 SHJ10:SHO10 SRF10:SRK10 TBB10:TBG10 TKX10:TLC10 TUT10:TUY10 UEP10:UEU10 UOL10:UOQ10 UYH10:UYM10 VID10:VII10 VRZ10:VSE10 WBV10:WCA10 WLR10:WLW10 WVN10:WVS10 F65546:K65546 JB65546:JG65546 SX65546:TC65546 ACT65546:ACY65546 AMP65546:AMU65546 AWL65546:AWQ65546 BGH65546:BGM65546 BQD65546:BQI65546 BZZ65546:CAE65546 CJV65546:CKA65546 CTR65546:CTW65546 DDN65546:DDS65546 DNJ65546:DNO65546 DXF65546:DXK65546 EHB65546:EHG65546 EQX65546:ERC65546 FAT65546:FAY65546 FKP65546:FKU65546 FUL65546:FUQ65546 GEH65546:GEM65546 GOD65546:GOI65546 GXZ65546:GYE65546 HHV65546:HIA65546 HRR65546:HRW65546 IBN65546:IBS65546 ILJ65546:ILO65546 IVF65546:IVK65546 JFB65546:JFG65546 JOX65546:JPC65546 JYT65546:JYY65546 KIP65546:KIU65546 KSL65546:KSQ65546 LCH65546:LCM65546 LMD65546:LMI65546 LVZ65546:LWE65546 MFV65546:MGA65546 MPR65546:MPW65546 MZN65546:MZS65546 NJJ65546:NJO65546 NTF65546:NTK65546 ODB65546:ODG65546 OMX65546:ONC65546 OWT65546:OWY65546 PGP65546:PGU65546 PQL65546:PQQ65546 QAH65546:QAM65546 QKD65546:QKI65546 QTZ65546:QUE65546 RDV65546:REA65546 RNR65546:RNW65546 RXN65546:RXS65546 SHJ65546:SHO65546 SRF65546:SRK65546 TBB65546:TBG65546 TKX65546:TLC65546 TUT65546:TUY65546 UEP65546:UEU65546 UOL65546:UOQ65546 UYH65546:UYM65546 VID65546:VII65546 VRZ65546:VSE65546 WBV65546:WCA65546 WLR65546:WLW65546 WVN65546:WVS65546 F131082:K131082 JB131082:JG131082 SX131082:TC131082 ACT131082:ACY131082 AMP131082:AMU131082 AWL131082:AWQ131082 BGH131082:BGM131082 BQD131082:BQI131082 BZZ131082:CAE131082 CJV131082:CKA131082 CTR131082:CTW131082 DDN131082:DDS131082 DNJ131082:DNO131082 DXF131082:DXK131082 EHB131082:EHG131082 EQX131082:ERC131082 FAT131082:FAY131082 FKP131082:FKU131082 FUL131082:FUQ131082 GEH131082:GEM131082 GOD131082:GOI131082 GXZ131082:GYE131082 HHV131082:HIA131082 HRR131082:HRW131082 IBN131082:IBS131082 ILJ131082:ILO131082 IVF131082:IVK131082 JFB131082:JFG131082 JOX131082:JPC131082 JYT131082:JYY131082 KIP131082:KIU131082 KSL131082:KSQ131082 LCH131082:LCM131082 LMD131082:LMI131082 LVZ131082:LWE131082 MFV131082:MGA131082 MPR131082:MPW131082 MZN131082:MZS131082 NJJ131082:NJO131082 NTF131082:NTK131082 ODB131082:ODG131082 OMX131082:ONC131082 OWT131082:OWY131082 PGP131082:PGU131082 PQL131082:PQQ131082 QAH131082:QAM131082 QKD131082:QKI131082 QTZ131082:QUE131082 RDV131082:REA131082 RNR131082:RNW131082 RXN131082:RXS131082 SHJ131082:SHO131082 SRF131082:SRK131082 TBB131082:TBG131082 TKX131082:TLC131082 TUT131082:TUY131082 UEP131082:UEU131082 UOL131082:UOQ131082 UYH131082:UYM131082 VID131082:VII131082 VRZ131082:VSE131082 WBV131082:WCA131082 WLR131082:WLW131082 WVN131082:WVS131082 F196618:K196618 JB196618:JG196618 SX196618:TC196618 ACT196618:ACY196618 AMP196618:AMU196618 AWL196618:AWQ196618 BGH196618:BGM196618 BQD196618:BQI196618 BZZ196618:CAE196618 CJV196618:CKA196618 CTR196618:CTW196618 DDN196618:DDS196618 DNJ196618:DNO196618 DXF196618:DXK196618 EHB196618:EHG196618 EQX196618:ERC196618 FAT196618:FAY196618 FKP196618:FKU196618 FUL196618:FUQ196618 GEH196618:GEM196618 GOD196618:GOI196618 GXZ196618:GYE196618 HHV196618:HIA196618 HRR196618:HRW196618 IBN196618:IBS196618 ILJ196618:ILO196618 IVF196618:IVK196618 JFB196618:JFG196618 JOX196618:JPC196618 JYT196618:JYY196618 KIP196618:KIU196618 KSL196618:KSQ196618 LCH196618:LCM196618 LMD196618:LMI196618 LVZ196618:LWE196618 MFV196618:MGA196618 MPR196618:MPW196618 MZN196618:MZS196618 NJJ196618:NJO196618 NTF196618:NTK196618 ODB196618:ODG196618 OMX196618:ONC196618 OWT196618:OWY196618 PGP196618:PGU196618 PQL196618:PQQ196618 QAH196618:QAM196618 QKD196618:QKI196618 QTZ196618:QUE196618 RDV196618:REA196618 RNR196618:RNW196618 RXN196618:RXS196618 SHJ196618:SHO196618 SRF196618:SRK196618 TBB196618:TBG196618 TKX196618:TLC196618 TUT196618:TUY196618 UEP196618:UEU196618 UOL196618:UOQ196618 UYH196618:UYM196618 VID196618:VII196618 VRZ196618:VSE196618 WBV196618:WCA196618 WLR196618:WLW196618 WVN196618:WVS196618 F262154:K262154 JB262154:JG262154 SX262154:TC262154 ACT262154:ACY262154 AMP262154:AMU262154 AWL262154:AWQ262154 BGH262154:BGM262154 BQD262154:BQI262154 BZZ262154:CAE262154 CJV262154:CKA262154 CTR262154:CTW262154 DDN262154:DDS262154 DNJ262154:DNO262154 DXF262154:DXK262154 EHB262154:EHG262154 EQX262154:ERC262154 FAT262154:FAY262154 FKP262154:FKU262154 FUL262154:FUQ262154 GEH262154:GEM262154 GOD262154:GOI262154 GXZ262154:GYE262154 HHV262154:HIA262154 HRR262154:HRW262154 IBN262154:IBS262154 ILJ262154:ILO262154 IVF262154:IVK262154 JFB262154:JFG262154 JOX262154:JPC262154 JYT262154:JYY262154 KIP262154:KIU262154 KSL262154:KSQ262154 LCH262154:LCM262154 LMD262154:LMI262154 LVZ262154:LWE262154 MFV262154:MGA262154 MPR262154:MPW262154 MZN262154:MZS262154 NJJ262154:NJO262154 NTF262154:NTK262154 ODB262154:ODG262154 OMX262154:ONC262154 OWT262154:OWY262154 PGP262154:PGU262154 PQL262154:PQQ262154 QAH262154:QAM262154 QKD262154:QKI262154 QTZ262154:QUE262154 RDV262154:REA262154 RNR262154:RNW262154 RXN262154:RXS262154 SHJ262154:SHO262154 SRF262154:SRK262154 TBB262154:TBG262154 TKX262154:TLC262154 TUT262154:TUY262154 UEP262154:UEU262154 UOL262154:UOQ262154 UYH262154:UYM262154 VID262154:VII262154 VRZ262154:VSE262154 WBV262154:WCA262154 WLR262154:WLW262154 WVN262154:WVS262154 F327690:K327690 JB327690:JG327690 SX327690:TC327690 ACT327690:ACY327690 AMP327690:AMU327690 AWL327690:AWQ327690 BGH327690:BGM327690 BQD327690:BQI327690 BZZ327690:CAE327690 CJV327690:CKA327690 CTR327690:CTW327690 DDN327690:DDS327690 DNJ327690:DNO327690 DXF327690:DXK327690 EHB327690:EHG327690 EQX327690:ERC327690 FAT327690:FAY327690 FKP327690:FKU327690 FUL327690:FUQ327690 GEH327690:GEM327690 GOD327690:GOI327690 GXZ327690:GYE327690 HHV327690:HIA327690 HRR327690:HRW327690 IBN327690:IBS327690 ILJ327690:ILO327690 IVF327690:IVK327690 JFB327690:JFG327690 JOX327690:JPC327690 JYT327690:JYY327690 KIP327690:KIU327690 KSL327690:KSQ327690 LCH327690:LCM327690 LMD327690:LMI327690 LVZ327690:LWE327690 MFV327690:MGA327690 MPR327690:MPW327690 MZN327690:MZS327690 NJJ327690:NJO327690 NTF327690:NTK327690 ODB327690:ODG327690 OMX327690:ONC327690 OWT327690:OWY327690 PGP327690:PGU327690 PQL327690:PQQ327690 QAH327690:QAM327690 QKD327690:QKI327690 QTZ327690:QUE327690 RDV327690:REA327690 RNR327690:RNW327690 RXN327690:RXS327690 SHJ327690:SHO327690 SRF327690:SRK327690 TBB327690:TBG327690 TKX327690:TLC327690 TUT327690:TUY327690 UEP327690:UEU327690 UOL327690:UOQ327690 UYH327690:UYM327690 VID327690:VII327690 VRZ327690:VSE327690 WBV327690:WCA327690 WLR327690:WLW327690 WVN327690:WVS327690 F393226:K393226 JB393226:JG393226 SX393226:TC393226 ACT393226:ACY393226 AMP393226:AMU393226 AWL393226:AWQ393226 BGH393226:BGM393226 BQD393226:BQI393226 BZZ393226:CAE393226 CJV393226:CKA393226 CTR393226:CTW393226 DDN393226:DDS393226 DNJ393226:DNO393226 DXF393226:DXK393226 EHB393226:EHG393226 EQX393226:ERC393226 FAT393226:FAY393226 FKP393226:FKU393226 FUL393226:FUQ393226 GEH393226:GEM393226 GOD393226:GOI393226 GXZ393226:GYE393226 HHV393226:HIA393226 HRR393226:HRW393226 IBN393226:IBS393226 ILJ393226:ILO393226 IVF393226:IVK393226 JFB393226:JFG393226 JOX393226:JPC393226 JYT393226:JYY393226 KIP393226:KIU393226 KSL393226:KSQ393226 LCH393226:LCM393226 LMD393226:LMI393226 LVZ393226:LWE393226 MFV393226:MGA393226 MPR393226:MPW393226 MZN393226:MZS393226 NJJ393226:NJO393226 NTF393226:NTK393226 ODB393226:ODG393226 OMX393226:ONC393226 OWT393226:OWY393226 PGP393226:PGU393226 PQL393226:PQQ393226 QAH393226:QAM393226 QKD393226:QKI393226 QTZ393226:QUE393226 RDV393226:REA393226 RNR393226:RNW393226 RXN393226:RXS393226 SHJ393226:SHO393226 SRF393226:SRK393226 TBB393226:TBG393226 TKX393226:TLC393226 TUT393226:TUY393226 UEP393226:UEU393226 UOL393226:UOQ393226 UYH393226:UYM393226 VID393226:VII393226 VRZ393226:VSE393226 WBV393226:WCA393226 WLR393226:WLW393226 WVN393226:WVS393226 F458762:K458762 JB458762:JG458762 SX458762:TC458762 ACT458762:ACY458762 AMP458762:AMU458762 AWL458762:AWQ458762 BGH458762:BGM458762 BQD458762:BQI458762 BZZ458762:CAE458762 CJV458762:CKA458762 CTR458762:CTW458762 DDN458762:DDS458762 DNJ458762:DNO458762 DXF458762:DXK458762 EHB458762:EHG458762 EQX458762:ERC458762 FAT458762:FAY458762 FKP458762:FKU458762 FUL458762:FUQ458762 GEH458762:GEM458762 GOD458762:GOI458762 GXZ458762:GYE458762 HHV458762:HIA458762 HRR458762:HRW458762 IBN458762:IBS458762 ILJ458762:ILO458762 IVF458762:IVK458762 JFB458762:JFG458762 JOX458762:JPC458762 JYT458762:JYY458762 KIP458762:KIU458762 KSL458762:KSQ458762 LCH458762:LCM458762 LMD458762:LMI458762 LVZ458762:LWE458762 MFV458762:MGA458762 MPR458762:MPW458762 MZN458762:MZS458762 NJJ458762:NJO458762 NTF458762:NTK458762 ODB458762:ODG458762 OMX458762:ONC458762 OWT458762:OWY458762 PGP458762:PGU458762 PQL458762:PQQ458762 QAH458762:QAM458762 QKD458762:QKI458762 QTZ458762:QUE458762 RDV458762:REA458762 RNR458762:RNW458762 RXN458762:RXS458762 SHJ458762:SHO458762 SRF458762:SRK458762 TBB458762:TBG458762 TKX458762:TLC458762 TUT458762:TUY458762 UEP458762:UEU458762 UOL458762:UOQ458762 UYH458762:UYM458762 VID458762:VII458762 VRZ458762:VSE458762 WBV458762:WCA458762 WLR458762:WLW458762 WVN458762:WVS458762 F524298:K524298 JB524298:JG524298 SX524298:TC524298 ACT524298:ACY524298 AMP524298:AMU524298 AWL524298:AWQ524298 BGH524298:BGM524298 BQD524298:BQI524298 BZZ524298:CAE524298 CJV524298:CKA524298 CTR524298:CTW524298 DDN524298:DDS524298 DNJ524298:DNO524298 DXF524298:DXK524298 EHB524298:EHG524298 EQX524298:ERC524298 FAT524298:FAY524298 FKP524298:FKU524298 FUL524298:FUQ524298 GEH524298:GEM524298 GOD524298:GOI524298 GXZ524298:GYE524298 HHV524298:HIA524298 HRR524298:HRW524298 IBN524298:IBS524298 ILJ524298:ILO524298 IVF524298:IVK524298 JFB524298:JFG524298 JOX524298:JPC524298 JYT524298:JYY524298 KIP524298:KIU524298 KSL524298:KSQ524298 LCH524298:LCM524298 LMD524298:LMI524298 LVZ524298:LWE524298 MFV524298:MGA524298 MPR524298:MPW524298 MZN524298:MZS524298 NJJ524298:NJO524298 NTF524298:NTK524298 ODB524298:ODG524298 OMX524298:ONC524298 OWT524298:OWY524298 PGP524298:PGU524298 PQL524298:PQQ524298 QAH524298:QAM524298 QKD524298:QKI524298 QTZ524298:QUE524298 RDV524298:REA524298 RNR524298:RNW524298 RXN524298:RXS524298 SHJ524298:SHO524298 SRF524298:SRK524298 TBB524298:TBG524298 TKX524298:TLC524298 TUT524298:TUY524298 UEP524298:UEU524298 UOL524298:UOQ524298 UYH524298:UYM524298 VID524298:VII524298 VRZ524298:VSE524298 WBV524298:WCA524298 WLR524298:WLW524298 WVN524298:WVS524298 F589834:K589834 JB589834:JG589834 SX589834:TC589834 ACT589834:ACY589834 AMP589834:AMU589834 AWL589834:AWQ589834 BGH589834:BGM589834 BQD589834:BQI589834 BZZ589834:CAE589834 CJV589834:CKA589834 CTR589834:CTW589834 DDN589834:DDS589834 DNJ589834:DNO589834 DXF589834:DXK589834 EHB589834:EHG589834 EQX589834:ERC589834 FAT589834:FAY589834 FKP589834:FKU589834 FUL589834:FUQ589834 GEH589834:GEM589834 GOD589834:GOI589834 GXZ589834:GYE589834 HHV589834:HIA589834 HRR589834:HRW589834 IBN589834:IBS589834 ILJ589834:ILO589834 IVF589834:IVK589834 JFB589834:JFG589834 JOX589834:JPC589834 JYT589834:JYY589834 KIP589834:KIU589834 KSL589834:KSQ589834 LCH589834:LCM589834 LMD589834:LMI589834 LVZ589834:LWE589834 MFV589834:MGA589834 MPR589834:MPW589834 MZN589834:MZS589834 NJJ589834:NJO589834 NTF589834:NTK589834 ODB589834:ODG589834 OMX589834:ONC589834 OWT589834:OWY589834 PGP589834:PGU589834 PQL589834:PQQ589834 QAH589834:QAM589834 QKD589834:QKI589834 QTZ589834:QUE589834 RDV589834:REA589834 RNR589834:RNW589834 RXN589834:RXS589834 SHJ589834:SHO589834 SRF589834:SRK589834 TBB589834:TBG589834 TKX589834:TLC589834 TUT589834:TUY589834 UEP589834:UEU589834 UOL589834:UOQ589834 UYH589834:UYM589834 VID589834:VII589834 VRZ589834:VSE589834 WBV589834:WCA589834 WLR589834:WLW589834 WVN589834:WVS589834 F655370:K655370 JB655370:JG655370 SX655370:TC655370 ACT655370:ACY655370 AMP655370:AMU655370 AWL655370:AWQ655370 BGH655370:BGM655370 BQD655370:BQI655370 BZZ655370:CAE655370 CJV655370:CKA655370 CTR655370:CTW655370 DDN655370:DDS655370 DNJ655370:DNO655370 DXF655370:DXK655370 EHB655370:EHG655370 EQX655370:ERC655370 FAT655370:FAY655370 FKP655370:FKU655370 FUL655370:FUQ655370 GEH655370:GEM655370 GOD655370:GOI655370 GXZ655370:GYE655370 HHV655370:HIA655370 HRR655370:HRW655370 IBN655370:IBS655370 ILJ655370:ILO655370 IVF655370:IVK655370 JFB655370:JFG655370 JOX655370:JPC655370 JYT655370:JYY655370 KIP655370:KIU655370 KSL655370:KSQ655370 LCH655370:LCM655370 LMD655370:LMI655370 LVZ655370:LWE655370 MFV655370:MGA655370 MPR655370:MPW655370 MZN655370:MZS655370 NJJ655370:NJO655370 NTF655370:NTK655370 ODB655370:ODG655370 OMX655370:ONC655370 OWT655370:OWY655370 PGP655370:PGU655370 PQL655370:PQQ655370 QAH655370:QAM655370 QKD655370:QKI655370 QTZ655370:QUE655370 RDV655370:REA655370 RNR655370:RNW655370 RXN655370:RXS655370 SHJ655370:SHO655370 SRF655370:SRK655370 TBB655370:TBG655370 TKX655370:TLC655370 TUT655370:TUY655370 UEP655370:UEU655370 UOL655370:UOQ655370 UYH655370:UYM655370 VID655370:VII655370 VRZ655370:VSE655370 WBV655370:WCA655370 WLR655370:WLW655370 WVN655370:WVS655370 F720906:K720906 JB720906:JG720906 SX720906:TC720906 ACT720906:ACY720906 AMP720906:AMU720906 AWL720906:AWQ720906 BGH720906:BGM720906 BQD720906:BQI720906 BZZ720906:CAE720906 CJV720906:CKA720906 CTR720906:CTW720906 DDN720906:DDS720906 DNJ720906:DNO720906 DXF720906:DXK720906 EHB720906:EHG720906 EQX720906:ERC720906 FAT720906:FAY720906 FKP720906:FKU720906 FUL720906:FUQ720906 GEH720906:GEM720906 GOD720906:GOI720906 GXZ720906:GYE720906 HHV720906:HIA720906 HRR720906:HRW720906 IBN720906:IBS720906 ILJ720906:ILO720906 IVF720906:IVK720906 JFB720906:JFG720906 JOX720906:JPC720906 JYT720906:JYY720906 KIP720906:KIU720906 KSL720906:KSQ720906 LCH720906:LCM720906 LMD720906:LMI720906 LVZ720906:LWE720906 MFV720906:MGA720906 MPR720906:MPW720906 MZN720906:MZS720906 NJJ720906:NJO720906 NTF720906:NTK720906 ODB720906:ODG720906 OMX720906:ONC720906 OWT720906:OWY720906 PGP720906:PGU720906 PQL720906:PQQ720906 QAH720906:QAM720906 QKD720906:QKI720906 QTZ720906:QUE720906 RDV720906:REA720906 RNR720906:RNW720906 RXN720906:RXS720906 SHJ720906:SHO720906 SRF720906:SRK720906 TBB720906:TBG720906 TKX720906:TLC720906 TUT720906:TUY720906 UEP720906:UEU720906 UOL720906:UOQ720906 UYH720906:UYM720906 VID720906:VII720906 VRZ720906:VSE720906 WBV720906:WCA720906 WLR720906:WLW720906 WVN720906:WVS720906 F786442:K786442 JB786442:JG786442 SX786442:TC786442 ACT786442:ACY786442 AMP786442:AMU786442 AWL786442:AWQ786442 BGH786442:BGM786442 BQD786442:BQI786442 BZZ786442:CAE786442 CJV786442:CKA786442 CTR786442:CTW786442 DDN786442:DDS786442 DNJ786442:DNO786442 DXF786442:DXK786442 EHB786442:EHG786442 EQX786442:ERC786442 FAT786442:FAY786442 FKP786442:FKU786442 FUL786442:FUQ786442 GEH786442:GEM786442 GOD786442:GOI786442 GXZ786442:GYE786442 HHV786442:HIA786442 HRR786442:HRW786442 IBN786442:IBS786442 ILJ786442:ILO786442 IVF786442:IVK786442 JFB786442:JFG786442 JOX786442:JPC786442 JYT786442:JYY786442 KIP786442:KIU786442 KSL786442:KSQ786442 LCH786442:LCM786442 LMD786442:LMI786442 LVZ786442:LWE786442 MFV786442:MGA786442 MPR786442:MPW786442 MZN786442:MZS786442 NJJ786442:NJO786442 NTF786442:NTK786442 ODB786442:ODG786442 OMX786442:ONC786442 OWT786442:OWY786442 PGP786442:PGU786442 PQL786442:PQQ786442 QAH786442:QAM786442 QKD786442:QKI786442 QTZ786442:QUE786442 RDV786442:REA786442 RNR786442:RNW786442 RXN786442:RXS786442 SHJ786442:SHO786442 SRF786442:SRK786442 TBB786442:TBG786442 TKX786442:TLC786442 TUT786442:TUY786442 UEP786442:UEU786442 UOL786442:UOQ786442 UYH786442:UYM786442 VID786442:VII786442 VRZ786442:VSE786442 WBV786442:WCA786442 WLR786442:WLW786442 WVN786442:WVS786442 F851978:K851978 JB851978:JG851978 SX851978:TC851978 ACT851978:ACY851978 AMP851978:AMU851978 AWL851978:AWQ851978 BGH851978:BGM851978 BQD851978:BQI851978 BZZ851978:CAE851978 CJV851978:CKA851978 CTR851978:CTW851978 DDN851978:DDS851978 DNJ851978:DNO851978 DXF851978:DXK851978 EHB851978:EHG851978 EQX851978:ERC851978 FAT851978:FAY851978 FKP851978:FKU851978 FUL851978:FUQ851978 GEH851978:GEM851978 GOD851978:GOI851978 GXZ851978:GYE851978 HHV851978:HIA851978 HRR851978:HRW851978 IBN851978:IBS851978 ILJ851978:ILO851978 IVF851978:IVK851978 JFB851978:JFG851978 JOX851978:JPC851978 JYT851978:JYY851978 KIP851978:KIU851978 KSL851978:KSQ851978 LCH851978:LCM851978 LMD851978:LMI851978 LVZ851978:LWE851978 MFV851978:MGA851978 MPR851978:MPW851978 MZN851978:MZS851978 NJJ851978:NJO851978 NTF851978:NTK851978 ODB851978:ODG851978 OMX851978:ONC851978 OWT851978:OWY851978 PGP851978:PGU851978 PQL851978:PQQ851978 QAH851978:QAM851978 QKD851978:QKI851978 QTZ851978:QUE851978 RDV851978:REA851978 RNR851978:RNW851978 RXN851978:RXS851978 SHJ851978:SHO851978 SRF851978:SRK851978 TBB851978:TBG851978 TKX851978:TLC851978 TUT851978:TUY851978 UEP851978:UEU851978 UOL851978:UOQ851978 UYH851978:UYM851978 VID851978:VII851978 VRZ851978:VSE851978 WBV851978:WCA851978 WLR851978:WLW851978 WVN851978:WVS851978 F917514:K917514 JB917514:JG917514 SX917514:TC917514 ACT917514:ACY917514 AMP917514:AMU917514 AWL917514:AWQ917514 BGH917514:BGM917514 BQD917514:BQI917514 BZZ917514:CAE917514 CJV917514:CKA917514 CTR917514:CTW917514 DDN917514:DDS917514 DNJ917514:DNO917514 DXF917514:DXK917514 EHB917514:EHG917514 EQX917514:ERC917514 FAT917514:FAY917514 FKP917514:FKU917514 FUL917514:FUQ917514 GEH917514:GEM917514 GOD917514:GOI917514 GXZ917514:GYE917514 HHV917514:HIA917514 HRR917514:HRW917514 IBN917514:IBS917514 ILJ917514:ILO917514 IVF917514:IVK917514 JFB917514:JFG917514 JOX917514:JPC917514 JYT917514:JYY917514 KIP917514:KIU917514 KSL917514:KSQ917514 LCH917514:LCM917514 LMD917514:LMI917514 LVZ917514:LWE917514 MFV917514:MGA917514 MPR917514:MPW917514 MZN917514:MZS917514 NJJ917514:NJO917514 NTF917514:NTK917514 ODB917514:ODG917514 OMX917514:ONC917514 OWT917514:OWY917514 PGP917514:PGU917514 PQL917514:PQQ917514 QAH917514:QAM917514 QKD917514:QKI917514 QTZ917514:QUE917514 RDV917514:REA917514 RNR917514:RNW917514 RXN917514:RXS917514 SHJ917514:SHO917514 SRF917514:SRK917514 TBB917514:TBG917514 TKX917514:TLC917514 TUT917514:TUY917514 UEP917514:UEU917514 UOL917514:UOQ917514 UYH917514:UYM917514 VID917514:VII917514 VRZ917514:VSE917514 WBV917514:WCA917514 WLR917514:WLW917514 WVN917514:WVS917514 F983050:K983050 JB983050:JG983050 SX983050:TC983050 ACT983050:ACY983050 AMP983050:AMU983050 AWL983050:AWQ983050 BGH983050:BGM983050 BQD983050:BQI983050 BZZ983050:CAE983050 CJV983050:CKA983050 CTR983050:CTW983050 DDN983050:DDS983050 DNJ983050:DNO983050 DXF983050:DXK983050 EHB983050:EHG983050 EQX983050:ERC983050 FAT983050:FAY983050 FKP983050:FKU983050 FUL983050:FUQ983050 GEH983050:GEM983050 GOD983050:GOI983050 GXZ983050:GYE983050 HHV983050:HIA983050 HRR983050:HRW983050 IBN983050:IBS983050 ILJ983050:ILO983050 IVF983050:IVK983050 JFB983050:JFG983050 JOX983050:JPC983050 JYT983050:JYY983050 KIP983050:KIU983050 KSL983050:KSQ983050 LCH983050:LCM983050 LMD983050:LMI983050 LVZ983050:LWE983050 MFV983050:MGA983050 MPR983050:MPW983050 MZN983050:MZS983050 NJJ983050:NJO983050 NTF983050:NTK983050 ODB983050:ODG983050 OMX983050:ONC983050 OWT983050:OWY983050 PGP983050:PGU983050 PQL983050:PQQ983050 QAH983050:QAM983050 QKD983050:QKI983050 QTZ983050:QUE983050 RDV983050:REA983050 RNR983050:RNW983050 RXN983050:RXS983050 SHJ983050:SHO983050 SRF983050:SRK983050 TBB983050:TBG983050 TKX983050:TLC983050 TUT983050:TUY983050 UEP983050:UEU983050 UOL983050:UOQ983050 UYH983050:UYM983050 VID983050:VII983050 VRZ983050:VSE983050 WBV983050:WCA983050 WLR983050:WLW983050 WVN983050:WVS983050 D41:K45 IZ41:JG45 SV41:TC45 ACR41:ACY45 AMN41:AMU45 AWJ41:AWQ45 BGF41:BGM45 BQB41:BQI45 BZX41:CAE45 CJT41:CKA45 CTP41:CTW45 DDL41:DDS45 DNH41:DNO45 DXD41:DXK45 EGZ41:EHG45 EQV41:ERC45 FAR41:FAY45 FKN41:FKU45 FUJ41:FUQ45 GEF41:GEM45 GOB41:GOI45 GXX41:GYE45 HHT41:HIA45 HRP41:HRW45 IBL41:IBS45 ILH41:ILO45 IVD41:IVK45 JEZ41:JFG45 JOV41:JPC45 JYR41:JYY45 KIN41:KIU45 KSJ41:KSQ45 LCF41:LCM45 LMB41:LMI45 LVX41:LWE45 MFT41:MGA45 MPP41:MPW45 MZL41:MZS45 NJH41:NJO45 NTD41:NTK45 OCZ41:ODG45 OMV41:ONC45 OWR41:OWY45 PGN41:PGU45 PQJ41:PQQ45 QAF41:QAM45 QKB41:QKI45 QTX41:QUE45 RDT41:REA45 RNP41:RNW45 RXL41:RXS45 SHH41:SHO45 SRD41:SRK45 TAZ41:TBG45 TKV41:TLC45 TUR41:TUY45 UEN41:UEU45 UOJ41:UOQ45 UYF41:UYM45 VIB41:VII45 VRX41:VSE45 WBT41:WCA45 WLP41:WLW45 WVL41:WVS45 D65577:K65581 IZ65577:JG65581 SV65577:TC65581 ACR65577:ACY65581 AMN65577:AMU65581 AWJ65577:AWQ65581 BGF65577:BGM65581 BQB65577:BQI65581 BZX65577:CAE65581 CJT65577:CKA65581 CTP65577:CTW65581 DDL65577:DDS65581 DNH65577:DNO65581 DXD65577:DXK65581 EGZ65577:EHG65581 EQV65577:ERC65581 FAR65577:FAY65581 FKN65577:FKU65581 FUJ65577:FUQ65581 GEF65577:GEM65581 GOB65577:GOI65581 GXX65577:GYE65581 HHT65577:HIA65581 HRP65577:HRW65581 IBL65577:IBS65581 ILH65577:ILO65581 IVD65577:IVK65581 JEZ65577:JFG65581 JOV65577:JPC65581 JYR65577:JYY65581 KIN65577:KIU65581 KSJ65577:KSQ65581 LCF65577:LCM65581 LMB65577:LMI65581 LVX65577:LWE65581 MFT65577:MGA65581 MPP65577:MPW65581 MZL65577:MZS65581 NJH65577:NJO65581 NTD65577:NTK65581 OCZ65577:ODG65581 OMV65577:ONC65581 OWR65577:OWY65581 PGN65577:PGU65581 PQJ65577:PQQ65581 QAF65577:QAM65581 QKB65577:QKI65581 QTX65577:QUE65581 RDT65577:REA65581 RNP65577:RNW65581 RXL65577:RXS65581 SHH65577:SHO65581 SRD65577:SRK65581 TAZ65577:TBG65581 TKV65577:TLC65581 TUR65577:TUY65581 UEN65577:UEU65581 UOJ65577:UOQ65581 UYF65577:UYM65581 VIB65577:VII65581 VRX65577:VSE65581 WBT65577:WCA65581 WLP65577:WLW65581 WVL65577:WVS65581 D131113:K131117 IZ131113:JG131117 SV131113:TC131117 ACR131113:ACY131117 AMN131113:AMU131117 AWJ131113:AWQ131117 BGF131113:BGM131117 BQB131113:BQI131117 BZX131113:CAE131117 CJT131113:CKA131117 CTP131113:CTW131117 DDL131113:DDS131117 DNH131113:DNO131117 DXD131113:DXK131117 EGZ131113:EHG131117 EQV131113:ERC131117 FAR131113:FAY131117 FKN131113:FKU131117 FUJ131113:FUQ131117 GEF131113:GEM131117 GOB131113:GOI131117 GXX131113:GYE131117 HHT131113:HIA131117 HRP131113:HRW131117 IBL131113:IBS131117 ILH131113:ILO131117 IVD131113:IVK131117 JEZ131113:JFG131117 JOV131113:JPC131117 JYR131113:JYY131117 KIN131113:KIU131117 KSJ131113:KSQ131117 LCF131113:LCM131117 LMB131113:LMI131117 LVX131113:LWE131117 MFT131113:MGA131117 MPP131113:MPW131117 MZL131113:MZS131117 NJH131113:NJO131117 NTD131113:NTK131117 OCZ131113:ODG131117 OMV131113:ONC131117 OWR131113:OWY131117 PGN131113:PGU131117 PQJ131113:PQQ131117 QAF131113:QAM131117 QKB131113:QKI131117 QTX131113:QUE131117 RDT131113:REA131117 RNP131113:RNW131117 RXL131113:RXS131117 SHH131113:SHO131117 SRD131113:SRK131117 TAZ131113:TBG131117 TKV131113:TLC131117 TUR131113:TUY131117 UEN131113:UEU131117 UOJ131113:UOQ131117 UYF131113:UYM131117 VIB131113:VII131117 VRX131113:VSE131117 WBT131113:WCA131117 WLP131113:WLW131117 WVL131113:WVS131117 D196649:K196653 IZ196649:JG196653 SV196649:TC196653 ACR196649:ACY196653 AMN196649:AMU196653 AWJ196649:AWQ196653 BGF196649:BGM196653 BQB196649:BQI196653 BZX196649:CAE196653 CJT196649:CKA196653 CTP196649:CTW196653 DDL196649:DDS196653 DNH196649:DNO196653 DXD196649:DXK196653 EGZ196649:EHG196653 EQV196649:ERC196653 FAR196649:FAY196653 FKN196649:FKU196653 FUJ196649:FUQ196653 GEF196649:GEM196653 GOB196649:GOI196653 GXX196649:GYE196653 HHT196649:HIA196653 HRP196649:HRW196653 IBL196649:IBS196653 ILH196649:ILO196653 IVD196649:IVK196653 JEZ196649:JFG196653 JOV196649:JPC196653 JYR196649:JYY196653 KIN196649:KIU196653 KSJ196649:KSQ196653 LCF196649:LCM196653 LMB196649:LMI196653 LVX196649:LWE196653 MFT196649:MGA196653 MPP196649:MPW196653 MZL196649:MZS196653 NJH196649:NJO196653 NTD196649:NTK196653 OCZ196649:ODG196653 OMV196649:ONC196653 OWR196649:OWY196653 PGN196649:PGU196653 PQJ196649:PQQ196653 QAF196649:QAM196653 QKB196649:QKI196653 QTX196649:QUE196653 RDT196649:REA196653 RNP196649:RNW196653 RXL196649:RXS196653 SHH196649:SHO196653 SRD196649:SRK196653 TAZ196649:TBG196653 TKV196649:TLC196653 TUR196649:TUY196653 UEN196649:UEU196653 UOJ196649:UOQ196653 UYF196649:UYM196653 VIB196649:VII196653 VRX196649:VSE196653 WBT196649:WCA196653 WLP196649:WLW196653 WVL196649:WVS196653 D262185:K262189 IZ262185:JG262189 SV262185:TC262189 ACR262185:ACY262189 AMN262185:AMU262189 AWJ262185:AWQ262189 BGF262185:BGM262189 BQB262185:BQI262189 BZX262185:CAE262189 CJT262185:CKA262189 CTP262185:CTW262189 DDL262185:DDS262189 DNH262185:DNO262189 DXD262185:DXK262189 EGZ262185:EHG262189 EQV262185:ERC262189 FAR262185:FAY262189 FKN262185:FKU262189 FUJ262185:FUQ262189 GEF262185:GEM262189 GOB262185:GOI262189 GXX262185:GYE262189 HHT262185:HIA262189 HRP262185:HRW262189 IBL262185:IBS262189 ILH262185:ILO262189 IVD262185:IVK262189 JEZ262185:JFG262189 JOV262185:JPC262189 JYR262185:JYY262189 KIN262185:KIU262189 KSJ262185:KSQ262189 LCF262185:LCM262189 LMB262185:LMI262189 LVX262185:LWE262189 MFT262185:MGA262189 MPP262185:MPW262189 MZL262185:MZS262189 NJH262185:NJO262189 NTD262185:NTK262189 OCZ262185:ODG262189 OMV262185:ONC262189 OWR262185:OWY262189 PGN262185:PGU262189 PQJ262185:PQQ262189 QAF262185:QAM262189 QKB262185:QKI262189 QTX262185:QUE262189 RDT262185:REA262189 RNP262185:RNW262189 RXL262185:RXS262189 SHH262185:SHO262189 SRD262185:SRK262189 TAZ262185:TBG262189 TKV262185:TLC262189 TUR262185:TUY262189 UEN262185:UEU262189 UOJ262185:UOQ262189 UYF262185:UYM262189 VIB262185:VII262189 VRX262185:VSE262189 WBT262185:WCA262189 WLP262185:WLW262189 WVL262185:WVS262189 D327721:K327725 IZ327721:JG327725 SV327721:TC327725 ACR327721:ACY327725 AMN327721:AMU327725 AWJ327721:AWQ327725 BGF327721:BGM327725 BQB327721:BQI327725 BZX327721:CAE327725 CJT327721:CKA327725 CTP327721:CTW327725 DDL327721:DDS327725 DNH327721:DNO327725 DXD327721:DXK327725 EGZ327721:EHG327725 EQV327721:ERC327725 FAR327721:FAY327725 FKN327721:FKU327725 FUJ327721:FUQ327725 GEF327721:GEM327725 GOB327721:GOI327725 GXX327721:GYE327725 HHT327721:HIA327725 HRP327721:HRW327725 IBL327721:IBS327725 ILH327721:ILO327725 IVD327721:IVK327725 JEZ327721:JFG327725 JOV327721:JPC327725 JYR327721:JYY327725 KIN327721:KIU327725 KSJ327721:KSQ327725 LCF327721:LCM327725 LMB327721:LMI327725 LVX327721:LWE327725 MFT327721:MGA327725 MPP327721:MPW327725 MZL327721:MZS327725 NJH327721:NJO327725 NTD327721:NTK327725 OCZ327721:ODG327725 OMV327721:ONC327725 OWR327721:OWY327725 PGN327721:PGU327725 PQJ327721:PQQ327725 QAF327721:QAM327725 QKB327721:QKI327725 QTX327721:QUE327725 RDT327721:REA327725 RNP327721:RNW327725 RXL327721:RXS327725 SHH327721:SHO327725 SRD327721:SRK327725 TAZ327721:TBG327725 TKV327721:TLC327725 TUR327721:TUY327725 UEN327721:UEU327725 UOJ327721:UOQ327725 UYF327721:UYM327725 VIB327721:VII327725 VRX327721:VSE327725 WBT327721:WCA327725 WLP327721:WLW327725 WVL327721:WVS327725 D393257:K393261 IZ393257:JG393261 SV393257:TC393261 ACR393257:ACY393261 AMN393257:AMU393261 AWJ393257:AWQ393261 BGF393257:BGM393261 BQB393257:BQI393261 BZX393257:CAE393261 CJT393257:CKA393261 CTP393257:CTW393261 DDL393257:DDS393261 DNH393257:DNO393261 DXD393257:DXK393261 EGZ393257:EHG393261 EQV393257:ERC393261 FAR393257:FAY393261 FKN393257:FKU393261 FUJ393257:FUQ393261 GEF393257:GEM393261 GOB393257:GOI393261 GXX393257:GYE393261 HHT393257:HIA393261 HRP393257:HRW393261 IBL393257:IBS393261 ILH393257:ILO393261 IVD393257:IVK393261 JEZ393257:JFG393261 JOV393257:JPC393261 JYR393257:JYY393261 KIN393257:KIU393261 KSJ393257:KSQ393261 LCF393257:LCM393261 LMB393257:LMI393261 LVX393257:LWE393261 MFT393257:MGA393261 MPP393257:MPW393261 MZL393257:MZS393261 NJH393257:NJO393261 NTD393257:NTK393261 OCZ393257:ODG393261 OMV393257:ONC393261 OWR393257:OWY393261 PGN393257:PGU393261 PQJ393257:PQQ393261 QAF393257:QAM393261 QKB393257:QKI393261 QTX393257:QUE393261 RDT393257:REA393261 RNP393257:RNW393261 RXL393257:RXS393261 SHH393257:SHO393261 SRD393257:SRK393261 TAZ393257:TBG393261 TKV393257:TLC393261 TUR393257:TUY393261 UEN393257:UEU393261 UOJ393257:UOQ393261 UYF393257:UYM393261 VIB393257:VII393261 VRX393257:VSE393261 WBT393257:WCA393261 WLP393257:WLW393261 WVL393257:WVS393261 D458793:K458797 IZ458793:JG458797 SV458793:TC458797 ACR458793:ACY458797 AMN458793:AMU458797 AWJ458793:AWQ458797 BGF458793:BGM458797 BQB458793:BQI458797 BZX458793:CAE458797 CJT458793:CKA458797 CTP458793:CTW458797 DDL458793:DDS458797 DNH458793:DNO458797 DXD458793:DXK458797 EGZ458793:EHG458797 EQV458793:ERC458797 FAR458793:FAY458797 FKN458793:FKU458797 FUJ458793:FUQ458797 GEF458793:GEM458797 GOB458793:GOI458797 GXX458793:GYE458797 HHT458793:HIA458797 HRP458793:HRW458797 IBL458793:IBS458797 ILH458793:ILO458797 IVD458793:IVK458797 JEZ458793:JFG458797 JOV458793:JPC458797 JYR458793:JYY458797 KIN458793:KIU458797 KSJ458793:KSQ458797 LCF458793:LCM458797 LMB458793:LMI458797 LVX458793:LWE458797 MFT458793:MGA458797 MPP458793:MPW458797 MZL458793:MZS458797 NJH458793:NJO458797 NTD458793:NTK458797 OCZ458793:ODG458797 OMV458793:ONC458797 OWR458793:OWY458797 PGN458793:PGU458797 PQJ458793:PQQ458797 QAF458793:QAM458797 QKB458793:QKI458797 QTX458793:QUE458797 RDT458793:REA458797 RNP458793:RNW458797 RXL458793:RXS458797 SHH458793:SHO458797 SRD458793:SRK458797 TAZ458793:TBG458797 TKV458793:TLC458797 TUR458793:TUY458797 UEN458793:UEU458797 UOJ458793:UOQ458797 UYF458793:UYM458797 VIB458793:VII458797 VRX458793:VSE458797 WBT458793:WCA458797 WLP458793:WLW458797 WVL458793:WVS458797 D524329:K524333 IZ524329:JG524333 SV524329:TC524333 ACR524329:ACY524333 AMN524329:AMU524333 AWJ524329:AWQ524333 BGF524329:BGM524333 BQB524329:BQI524333 BZX524329:CAE524333 CJT524329:CKA524333 CTP524329:CTW524333 DDL524329:DDS524333 DNH524329:DNO524333 DXD524329:DXK524333 EGZ524329:EHG524333 EQV524329:ERC524333 FAR524329:FAY524333 FKN524329:FKU524333 FUJ524329:FUQ524333 GEF524329:GEM524333 GOB524329:GOI524333 GXX524329:GYE524333 HHT524329:HIA524333 HRP524329:HRW524333 IBL524329:IBS524333 ILH524329:ILO524333 IVD524329:IVK524333 JEZ524329:JFG524333 JOV524329:JPC524333 JYR524329:JYY524333 KIN524329:KIU524333 KSJ524329:KSQ524333 LCF524329:LCM524333 LMB524329:LMI524333 LVX524329:LWE524333 MFT524329:MGA524333 MPP524329:MPW524333 MZL524329:MZS524333 NJH524329:NJO524333 NTD524329:NTK524333 OCZ524329:ODG524333 OMV524329:ONC524333 OWR524329:OWY524333 PGN524329:PGU524333 PQJ524329:PQQ524333 QAF524329:QAM524333 QKB524329:QKI524333 QTX524329:QUE524333 RDT524329:REA524333 RNP524329:RNW524333 RXL524329:RXS524333 SHH524329:SHO524333 SRD524329:SRK524333 TAZ524329:TBG524333 TKV524329:TLC524333 TUR524329:TUY524333 UEN524329:UEU524333 UOJ524329:UOQ524333 UYF524329:UYM524333 VIB524329:VII524333 VRX524329:VSE524333 WBT524329:WCA524333 WLP524329:WLW524333 WVL524329:WVS524333 D589865:K589869 IZ589865:JG589869 SV589865:TC589869 ACR589865:ACY589869 AMN589865:AMU589869 AWJ589865:AWQ589869 BGF589865:BGM589869 BQB589865:BQI589869 BZX589865:CAE589869 CJT589865:CKA589869 CTP589865:CTW589869 DDL589865:DDS589869 DNH589865:DNO589869 DXD589865:DXK589869 EGZ589865:EHG589869 EQV589865:ERC589869 FAR589865:FAY589869 FKN589865:FKU589869 FUJ589865:FUQ589869 GEF589865:GEM589869 GOB589865:GOI589869 GXX589865:GYE589869 HHT589865:HIA589869 HRP589865:HRW589869 IBL589865:IBS589869 ILH589865:ILO589869 IVD589865:IVK589869 JEZ589865:JFG589869 JOV589865:JPC589869 JYR589865:JYY589869 KIN589865:KIU589869 KSJ589865:KSQ589869 LCF589865:LCM589869 LMB589865:LMI589869 LVX589865:LWE589869 MFT589865:MGA589869 MPP589865:MPW589869 MZL589865:MZS589869 NJH589865:NJO589869 NTD589865:NTK589869 OCZ589865:ODG589869 OMV589865:ONC589869 OWR589865:OWY589869 PGN589865:PGU589869 PQJ589865:PQQ589869 QAF589865:QAM589869 QKB589865:QKI589869 QTX589865:QUE589869 RDT589865:REA589869 RNP589865:RNW589869 RXL589865:RXS589869 SHH589865:SHO589869 SRD589865:SRK589869 TAZ589865:TBG589869 TKV589865:TLC589869 TUR589865:TUY589869 UEN589865:UEU589869 UOJ589865:UOQ589869 UYF589865:UYM589869 VIB589865:VII589869 VRX589865:VSE589869 WBT589865:WCA589869 WLP589865:WLW589869 WVL589865:WVS589869 D655401:K655405 IZ655401:JG655405 SV655401:TC655405 ACR655401:ACY655405 AMN655401:AMU655405 AWJ655401:AWQ655405 BGF655401:BGM655405 BQB655401:BQI655405 BZX655401:CAE655405 CJT655401:CKA655405 CTP655401:CTW655405 DDL655401:DDS655405 DNH655401:DNO655405 DXD655401:DXK655405 EGZ655401:EHG655405 EQV655401:ERC655405 FAR655401:FAY655405 FKN655401:FKU655405 FUJ655401:FUQ655405 GEF655401:GEM655405 GOB655401:GOI655405 GXX655401:GYE655405 HHT655401:HIA655405 HRP655401:HRW655405 IBL655401:IBS655405 ILH655401:ILO655405 IVD655401:IVK655405 JEZ655401:JFG655405 JOV655401:JPC655405 JYR655401:JYY655405 KIN655401:KIU655405 KSJ655401:KSQ655405 LCF655401:LCM655405 LMB655401:LMI655405 LVX655401:LWE655405 MFT655401:MGA655405 MPP655401:MPW655405 MZL655401:MZS655405 NJH655401:NJO655405 NTD655401:NTK655405 OCZ655401:ODG655405 OMV655401:ONC655405 OWR655401:OWY655405 PGN655401:PGU655405 PQJ655401:PQQ655405 QAF655401:QAM655405 QKB655401:QKI655405 QTX655401:QUE655405 RDT655401:REA655405 RNP655401:RNW655405 RXL655401:RXS655405 SHH655401:SHO655405 SRD655401:SRK655405 TAZ655401:TBG655405 TKV655401:TLC655405 TUR655401:TUY655405 UEN655401:UEU655405 UOJ655401:UOQ655405 UYF655401:UYM655405 VIB655401:VII655405 VRX655401:VSE655405 WBT655401:WCA655405 WLP655401:WLW655405 WVL655401:WVS655405 D720937:K720941 IZ720937:JG720941 SV720937:TC720941 ACR720937:ACY720941 AMN720937:AMU720941 AWJ720937:AWQ720941 BGF720937:BGM720941 BQB720937:BQI720941 BZX720937:CAE720941 CJT720937:CKA720941 CTP720937:CTW720941 DDL720937:DDS720941 DNH720937:DNO720941 DXD720937:DXK720941 EGZ720937:EHG720941 EQV720937:ERC720941 FAR720937:FAY720941 FKN720937:FKU720941 FUJ720937:FUQ720941 GEF720937:GEM720941 GOB720937:GOI720941 GXX720937:GYE720941 HHT720937:HIA720941 HRP720937:HRW720941 IBL720937:IBS720941 ILH720937:ILO720941 IVD720937:IVK720941 JEZ720937:JFG720941 JOV720937:JPC720941 JYR720937:JYY720941 KIN720937:KIU720941 KSJ720937:KSQ720941 LCF720937:LCM720941 LMB720937:LMI720941 LVX720937:LWE720941 MFT720937:MGA720941 MPP720937:MPW720941 MZL720937:MZS720941 NJH720937:NJO720941 NTD720937:NTK720941 OCZ720937:ODG720941 OMV720937:ONC720941 OWR720937:OWY720941 PGN720937:PGU720941 PQJ720937:PQQ720941 QAF720937:QAM720941 QKB720937:QKI720941 QTX720937:QUE720941 RDT720937:REA720941 RNP720937:RNW720941 RXL720937:RXS720941 SHH720937:SHO720941 SRD720937:SRK720941 TAZ720937:TBG720941 TKV720937:TLC720941 TUR720937:TUY720941 UEN720937:UEU720941 UOJ720937:UOQ720941 UYF720937:UYM720941 VIB720937:VII720941 VRX720937:VSE720941 WBT720937:WCA720941 WLP720937:WLW720941 WVL720937:WVS720941 D786473:K786477 IZ786473:JG786477 SV786473:TC786477 ACR786473:ACY786477 AMN786473:AMU786477 AWJ786473:AWQ786477 BGF786473:BGM786477 BQB786473:BQI786477 BZX786473:CAE786477 CJT786473:CKA786477 CTP786473:CTW786477 DDL786473:DDS786477 DNH786473:DNO786477 DXD786473:DXK786477 EGZ786473:EHG786477 EQV786473:ERC786477 FAR786473:FAY786477 FKN786473:FKU786477 FUJ786473:FUQ786477 GEF786473:GEM786477 GOB786473:GOI786477 GXX786473:GYE786477 HHT786473:HIA786477 HRP786473:HRW786477 IBL786473:IBS786477 ILH786473:ILO786477 IVD786473:IVK786477 JEZ786473:JFG786477 JOV786473:JPC786477 JYR786473:JYY786477 KIN786473:KIU786477 KSJ786473:KSQ786477 LCF786473:LCM786477 LMB786473:LMI786477 LVX786473:LWE786477 MFT786473:MGA786477 MPP786473:MPW786477 MZL786473:MZS786477 NJH786473:NJO786477 NTD786473:NTK786477 OCZ786473:ODG786477 OMV786473:ONC786477 OWR786473:OWY786477 PGN786473:PGU786477 PQJ786473:PQQ786477 QAF786473:QAM786477 QKB786473:QKI786477 QTX786473:QUE786477 RDT786473:REA786477 RNP786473:RNW786477 RXL786473:RXS786477 SHH786473:SHO786477 SRD786473:SRK786477 TAZ786473:TBG786477 TKV786473:TLC786477 TUR786473:TUY786477 UEN786473:UEU786477 UOJ786473:UOQ786477 UYF786473:UYM786477 VIB786473:VII786477 VRX786473:VSE786477 WBT786473:WCA786477 WLP786473:WLW786477 WVL786473:WVS786477 D852009:K852013 IZ852009:JG852013 SV852009:TC852013 ACR852009:ACY852013 AMN852009:AMU852013 AWJ852009:AWQ852013 BGF852009:BGM852013 BQB852009:BQI852013 BZX852009:CAE852013 CJT852009:CKA852013 CTP852009:CTW852013 DDL852009:DDS852013 DNH852009:DNO852013 DXD852009:DXK852013 EGZ852009:EHG852013 EQV852009:ERC852013 FAR852009:FAY852013 FKN852009:FKU852013 FUJ852009:FUQ852013 GEF852009:GEM852013 GOB852009:GOI852013 GXX852009:GYE852013 HHT852009:HIA852013 HRP852009:HRW852013 IBL852009:IBS852013 ILH852009:ILO852013 IVD852009:IVK852013 JEZ852009:JFG852013 JOV852009:JPC852013 JYR852009:JYY852013 KIN852009:KIU852013 KSJ852009:KSQ852013 LCF852009:LCM852013 LMB852009:LMI852013 LVX852009:LWE852013 MFT852009:MGA852013 MPP852009:MPW852013 MZL852009:MZS852013 NJH852009:NJO852013 NTD852009:NTK852013 OCZ852009:ODG852013 OMV852009:ONC852013 OWR852009:OWY852013 PGN852009:PGU852013 PQJ852009:PQQ852013 QAF852009:QAM852013 QKB852009:QKI852013 QTX852009:QUE852013 RDT852009:REA852013 RNP852009:RNW852013 RXL852009:RXS852013 SHH852009:SHO852013 SRD852009:SRK852013 TAZ852009:TBG852013 TKV852009:TLC852013 TUR852009:TUY852013 UEN852009:UEU852013 UOJ852009:UOQ852013 UYF852009:UYM852013 VIB852009:VII852013 VRX852009:VSE852013 WBT852009:WCA852013 WLP852009:WLW852013 WVL852009:WVS852013 D917545:K917549 IZ917545:JG917549 SV917545:TC917549 ACR917545:ACY917549 AMN917545:AMU917549 AWJ917545:AWQ917549 BGF917545:BGM917549 BQB917545:BQI917549 BZX917545:CAE917549 CJT917545:CKA917549 CTP917545:CTW917549 DDL917545:DDS917549 DNH917545:DNO917549 DXD917545:DXK917549 EGZ917545:EHG917549 EQV917545:ERC917549 FAR917545:FAY917549 FKN917545:FKU917549 FUJ917545:FUQ917549 GEF917545:GEM917549 GOB917545:GOI917549 GXX917545:GYE917549 HHT917545:HIA917549 HRP917545:HRW917549 IBL917545:IBS917549 ILH917545:ILO917549 IVD917545:IVK917549 JEZ917545:JFG917549 JOV917545:JPC917549 JYR917545:JYY917549 KIN917545:KIU917549 KSJ917545:KSQ917549 LCF917545:LCM917549 LMB917545:LMI917549 LVX917545:LWE917549 MFT917545:MGA917549 MPP917545:MPW917549 MZL917545:MZS917549 NJH917545:NJO917549 NTD917545:NTK917549 OCZ917545:ODG917549 OMV917545:ONC917549 OWR917545:OWY917549 PGN917545:PGU917549 PQJ917545:PQQ917549 QAF917545:QAM917549 QKB917545:QKI917549 QTX917545:QUE917549 RDT917545:REA917549 RNP917545:RNW917549 RXL917545:RXS917549 SHH917545:SHO917549 SRD917545:SRK917549 TAZ917545:TBG917549 TKV917545:TLC917549 TUR917545:TUY917549 UEN917545:UEU917549 UOJ917545:UOQ917549 UYF917545:UYM917549 VIB917545:VII917549 VRX917545:VSE917549 WBT917545:WCA917549 WLP917545:WLW917549 WVL917545:WVS917549 D983081:K983085 IZ983081:JG983085 SV983081:TC983085 ACR983081:ACY983085 AMN983081:AMU983085 AWJ983081:AWQ983085 BGF983081:BGM983085 BQB983081:BQI983085 BZX983081:CAE983085 CJT983081:CKA983085 CTP983081:CTW983085 DDL983081:DDS983085 DNH983081:DNO983085 DXD983081:DXK983085 EGZ983081:EHG983085 EQV983081:ERC983085 FAR983081:FAY983085 FKN983081:FKU983085 FUJ983081:FUQ983085 GEF983081:GEM983085 GOB983081:GOI983085 GXX983081:GYE983085 HHT983081:HIA983085 HRP983081:HRW983085 IBL983081:IBS983085 ILH983081:ILO983085 IVD983081:IVK983085 JEZ983081:JFG983085 JOV983081:JPC983085 JYR983081:JYY983085 KIN983081:KIU983085 KSJ983081:KSQ983085 LCF983081:LCM983085 LMB983081:LMI983085 LVX983081:LWE983085 MFT983081:MGA983085 MPP983081:MPW983085 MZL983081:MZS983085 NJH983081:NJO983085 NTD983081:NTK983085 OCZ983081:ODG983085 OMV983081:ONC983085 OWR983081:OWY983085 PGN983081:PGU983085 PQJ983081:PQQ983085 QAF983081:QAM983085 QKB983081:QKI983085 QTX983081:QUE983085 RDT983081:REA983085 RNP983081:RNW983085 RXL983081:RXS983085 SHH983081:SHO983085 SRD983081:SRK983085 TAZ983081:TBG983085 TKV983081:TLC983085 TUR983081:TUY983085 UEN983081:UEU983085 UOJ983081:UOQ983085 UYF983081:UYM983085 VIB983081:VII983085 VRX983081:VSE983085 WBT983081:WCA983085 WLP983081:WLW983085 WVL983081:WVS983085 D28:E36 IZ28:JA36 SV28:SW36 ACR28:ACS36 AMN28:AMO36 AWJ28:AWK36 BGF28:BGG36 BQB28:BQC36 BZX28:BZY36 CJT28:CJU36 CTP28:CTQ36 DDL28:DDM36 DNH28:DNI36 DXD28:DXE36 EGZ28:EHA36 EQV28:EQW36 FAR28:FAS36 FKN28:FKO36 FUJ28:FUK36 GEF28:GEG36 GOB28:GOC36 GXX28:GXY36 HHT28:HHU36 HRP28:HRQ36 IBL28:IBM36 ILH28:ILI36 IVD28:IVE36 JEZ28:JFA36 JOV28:JOW36 JYR28:JYS36 KIN28:KIO36 KSJ28:KSK36 LCF28:LCG36 LMB28:LMC36 LVX28:LVY36 MFT28:MFU36 MPP28:MPQ36 MZL28:MZM36 NJH28:NJI36 NTD28:NTE36 OCZ28:ODA36 OMV28:OMW36 OWR28:OWS36 PGN28:PGO36 PQJ28:PQK36 QAF28:QAG36 QKB28:QKC36 QTX28:QTY36 RDT28:RDU36 RNP28:RNQ36 RXL28:RXM36 SHH28:SHI36 SRD28:SRE36 TAZ28:TBA36 TKV28:TKW36 TUR28:TUS36 UEN28:UEO36 UOJ28:UOK36 UYF28:UYG36 VIB28:VIC36 VRX28:VRY36 WBT28:WBU36 WLP28:WLQ36 WVL28:WVM36 D65564:E65572 IZ65564:JA65572 SV65564:SW65572 ACR65564:ACS65572 AMN65564:AMO65572 AWJ65564:AWK65572 BGF65564:BGG65572 BQB65564:BQC65572 BZX65564:BZY65572 CJT65564:CJU65572 CTP65564:CTQ65572 DDL65564:DDM65572 DNH65564:DNI65572 DXD65564:DXE65572 EGZ65564:EHA65572 EQV65564:EQW65572 FAR65564:FAS65572 FKN65564:FKO65572 FUJ65564:FUK65572 GEF65564:GEG65572 GOB65564:GOC65572 GXX65564:GXY65572 HHT65564:HHU65572 HRP65564:HRQ65572 IBL65564:IBM65572 ILH65564:ILI65572 IVD65564:IVE65572 JEZ65564:JFA65572 JOV65564:JOW65572 JYR65564:JYS65572 KIN65564:KIO65572 KSJ65564:KSK65572 LCF65564:LCG65572 LMB65564:LMC65572 LVX65564:LVY65572 MFT65564:MFU65572 MPP65564:MPQ65572 MZL65564:MZM65572 NJH65564:NJI65572 NTD65564:NTE65572 OCZ65564:ODA65572 OMV65564:OMW65572 OWR65564:OWS65572 PGN65564:PGO65572 PQJ65564:PQK65572 QAF65564:QAG65572 QKB65564:QKC65572 QTX65564:QTY65572 RDT65564:RDU65572 RNP65564:RNQ65572 RXL65564:RXM65572 SHH65564:SHI65572 SRD65564:SRE65572 TAZ65564:TBA65572 TKV65564:TKW65572 TUR65564:TUS65572 UEN65564:UEO65572 UOJ65564:UOK65572 UYF65564:UYG65572 VIB65564:VIC65572 VRX65564:VRY65572 WBT65564:WBU65572 WLP65564:WLQ65572 WVL65564:WVM65572 D131100:E131108 IZ131100:JA131108 SV131100:SW131108 ACR131100:ACS131108 AMN131100:AMO131108 AWJ131100:AWK131108 BGF131100:BGG131108 BQB131100:BQC131108 BZX131100:BZY131108 CJT131100:CJU131108 CTP131100:CTQ131108 DDL131100:DDM131108 DNH131100:DNI131108 DXD131100:DXE131108 EGZ131100:EHA131108 EQV131100:EQW131108 FAR131100:FAS131108 FKN131100:FKO131108 FUJ131100:FUK131108 GEF131100:GEG131108 GOB131100:GOC131108 GXX131100:GXY131108 HHT131100:HHU131108 HRP131100:HRQ131108 IBL131100:IBM131108 ILH131100:ILI131108 IVD131100:IVE131108 JEZ131100:JFA131108 JOV131100:JOW131108 JYR131100:JYS131108 KIN131100:KIO131108 KSJ131100:KSK131108 LCF131100:LCG131108 LMB131100:LMC131108 LVX131100:LVY131108 MFT131100:MFU131108 MPP131100:MPQ131108 MZL131100:MZM131108 NJH131100:NJI131108 NTD131100:NTE131108 OCZ131100:ODA131108 OMV131100:OMW131108 OWR131100:OWS131108 PGN131100:PGO131108 PQJ131100:PQK131108 QAF131100:QAG131108 QKB131100:QKC131108 QTX131100:QTY131108 RDT131100:RDU131108 RNP131100:RNQ131108 RXL131100:RXM131108 SHH131100:SHI131108 SRD131100:SRE131108 TAZ131100:TBA131108 TKV131100:TKW131108 TUR131100:TUS131108 UEN131100:UEO131108 UOJ131100:UOK131108 UYF131100:UYG131108 VIB131100:VIC131108 VRX131100:VRY131108 WBT131100:WBU131108 WLP131100:WLQ131108 WVL131100:WVM131108 D196636:E196644 IZ196636:JA196644 SV196636:SW196644 ACR196636:ACS196644 AMN196636:AMO196644 AWJ196636:AWK196644 BGF196636:BGG196644 BQB196636:BQC196644 BZX196636:BZY196644 CJT196636:CJU196644 CTP196636:CTQ196644 DDL196636:DDM196644 DNH196636:DNI196644 DXD196636:DXE196644 EGZ196636:EHA196644 EQV196636:EQW196644 FAR196636:FAS196644 FKN196636:FKO196644 FUJ196636:FUK196644 GEF196636:GEG196644 GOB196636:GOC196644 GXX196636:GXY196644 HHT196636:HHU196644 HRP196636:HRQ196644 IBL196636:IBM196644 ILH196636:ILI196644 IVD196636:IVE196644 JEZ196636:JFA196644 JOV196636:JOW196644 JYR196636:JYS196644 KIN196636:KIO196644 KSJ196636:KSK196644 LCF196636:LCG196644 LMB196636:LMC196644 LVX196636:LVY196644 MFT196636:MFU196644 MPP196636:MPQ196644 MZL196636:MZM196644 NJH196636:NJI196644 NTD196636:NTE196644 OCZ196636:ODA196644 OMV196636:OMW196644 OWR196636:OWS196644 PGN196636:PGO196644 PQJ196636:PQK196644 QAF196636:QAG196644 QKB196636:QKC196644 QTX196636:QTY196644 RDT196636:RDU196644 RNP196636:RNQ196644 RXL196636:RXM196644 SHH196636:SHI196644 SRD196636:SRE196644 TAZ196636:TBA196644 TKV196636:TKW196644 TUR196636:TUS196644 UEN196636:UEO196644 UOJ196636:UOK196644 UYF196636:UYG196644 VIB196636:VIC196644 VRX196636:VRY196644 WBT196636:WBU196644 WLP196636:WLQ196644 WVL196636:WVM196644 D262172:E262180 IZ262172:JA262180 SV262172:SW262180 ACR262172:ACS262180 AMN262172:AMO262180 AWJ262172:AWK262180 BGF262172:BGG262180 BQB262172:BQC262180 BZX262172:BZY262180 CJT262172:CJU262180 CTP262172:CTQ262180 DDL262172:DDM262180 DNH262172:DNI262180 DXD262172:DXE262180 EGZ262172:EHA262180 EQV262172:EQW262180 FAR262172:FAS262180 FKN262172:FKO262180 FUJ262172:FUK262180 GEF262172:GEG262180 GOB262172:GOC262180 GXX262172:GXY262180 HHT262172:HHU262180 HRP262172:HRQ262180 IBL262172:IBM262180 ILH262172:ILI262180 IVD262172:IVE262180 JEZ262172:JFA262180 JOV262172:JOW262180 JYR262172:JYS262180 KIN262172:KIO262180 KSJ262172:KSK262180 LCF262172:LCG262180 LMB262172:LMC262180 LVX262172:LVY262180 MFT262172:MFU262180 MPP262172:MPQ262180 MZL262172:MZM262180 NJH262172:NJI262180 NTD262172:NTE262180 OCZ262172:ODA262180 OMV262172:OMW262180 OWR262172:OWS262180 PGN262172:PGO262180 PQJ262172:PQK262180 QAF262172:QAG262180 QKB262172:QKC262180 QTX262172:QTY262180 RDT262172:RDU262180 RNP262172:RNQ262180 RXL262172:RXM262180 SHH262172:SHI262180 SRD262172:SRE262180 TAZ262172:TBA262180 TKV262172:TKW262180 TUR262172:TUS262180 UEN262172:UEO262180 UOJ262172:UOK262180 UYF262172:UYG262180 VIB262172:VIC262180 VRX262172:VRY262180 WBT262172:WBU262180 WLP262172:WLQ262180 WVL262172:WVM262180 D327708:E327716 IZ327708:JA327716 SV327708:SW327716 ACR327708:ACS327716 AMN327708:AMO327716 AWJ327708:AWK327716 BGF327708:BGG327716 BQB327708:BQC327716 BZX327708:BZY327716 CJT327708:CJU327716 CTP327708:CTQ327716 DDL327708:DDM327716 DNH327708:DNI327716 DXD327708:DXE327716 EGZ327708:EHA327716 EQV327708:EQW327716 FAR327708:FAS327716 FKN327708:FKO327716 FUJ327708:FUK327716 GEF327708:GEG327716 GOB327708:GOC327716 GXX327708:GXY327716 HHT327708:HHU327716 HRP327708:HRQ327716 IBL327708:IBM327716 ILH327708:ILI327716 IVD327708:IVE327716 JEZ327708:JFA327716 JOV327708:JOW327716 JYR327708:JYS327716 KIN327708:KIO327716 KSJ327708:KSK327716 LCF327708:LCG327716 LMB327708:LMC327716 LVX327708:LVY327716 MFT327708:MFU327716 MPP327708:MPQ327716 MZL327708:MZM327716 NJH327708:NJI327716 NTD327708:NTE327716 OCZ327708:ODA327716 OMV327708:OMW327716 OWR327708:OWS327716 PGN327708:PGO327716 PQJ327708:PQK327716 QAF327708:QAG327716 QKB327708:QKC327716 QTX327708:QTY327716 RDT327708:RDU327716 RNP327708:RNQ327716 RXL327708:RXM327716 SHH327708:SHI327716 SRD327708:SRE327716 TAZ327708:TBA327716 TKV327708:TKW327716 TUR327708:TUS327716 UEN327708:UEO327716 UOJ327708:UOK327716 UYF327708:UYG327716 VIB327708:VIC327716 VRX327708:VRY327716 WBT327708:WBU327716 WLP327708:WLQ327716 WVL327708:WVM327716 D393244:E393252 IZ393244:JA393252 SV393244:SW393252 ACR393244:ACS393252 AMN393244:AMO393252 AWJ393244:AWK393252 BGF393244:BGG393252 BQB393244:BQC393252 BZX393244:BZY393252 CJT393244:CJU393252 CTP393244:CTQ393252 DDL393244:DDM393252 DNH393244:DNI393252 DXD393244:DXE393252 EGZ393244:EHA393252 EQV393244:EQW393252 FAR393244:FAS393252 FKN393244:FKO393252 FUJ393244:FUK393252 GEF393244:GEG393252 GOB393244:GOC393252 GXX393244:GXY393252 HHT393244:HHU393252 HRP393244:HRQ393252 IBL393244:IBM393252 ILH393244:ILI393252 IVD393244:IVE393252 JEZ393244:JFA393252 JOV393244:JOW393252 JYR393244:JYS393252 KIN393244:KIO393252 KSJ393244:KSK393252 LCF393244:LCG393252 LMB393244:LMC393252 LVX393244:LVY393252 MFT393244:MFU393252 MPP393244:MPQ393252 MZL393244:MZM393252 NJH393244:NJI393252 NTD393244:NTE393252 OCZ393244:ODA393252 OMV393244:OMW393252 OWR393244:OWS393252 PGN393244:PGO393252 PQJ393244:PQK393252 QAF393244:QAG393252 QKB393244:QKC393252 QTX393244:QTY393252 RDT393244:RDU393252 RNP393244:RNQ393252 RXL393244:RXM393252 SHH393244:SHI393252 SRD393244:SRE393252 TAZ393244:TBA393252 TKV393244:TKW393252 TUR393244:TUS393252 UEN393244:UEO393252 UOJ393244:UOK393252 UYF393244:UYG393252 VIB393244:VIC393252 VRX393244:VRY393252 WBT393244:WBU393252 WLP393244:WLQ393252 WVL393244:WVM393252 D458780:E458788 IZ458780:JA458788 SV458780:SW458788 ACR458780:ACS458788 AMN458780:AMO458788 AWJ458780:AWK458788 BGF458780:BGG458788 BQB458780:BQC458788 BZX458780:BZY458788 CJT458780:CJU458788 CTP458780:CTQ458788 DDL458780:DDM458788 DNH458780:DNI458788 DXD458780:DXE458788 EGZ458780:EHA458788 EQV458780:EQW458788 FAR458780:FAS458788 FKN458780:FKO458788 FUJ458780:FUK458788 GEF458780:GEG458788 GOB458780:GOC458788 GXX458780:GXY458788 HHT458780:HHU458788 HRP458780:HRQ458788 IBL458780:IBM458788 ILH458780:ILI458788 IVD458780:IVE458788 JEZ458780:JFA458788 JOV458780:JOW458788 JYR458780:JYS458788 KIN458780:KIO458788 KSJ458780:KSK458788 LCF458780:LCG458788 LMB458780:LMC458788 LVX458780:LVY458788 MFT458780:MFU458788 MPP458780:MPQ458788 MZL458780:MZM458788 NJH458780:NJI458788 NTD458780:NTE458788 OCZ458780:ODA458788 OMV458780:OMW458788 OWR458780:OWS458788 PGN458780:PGO458788 PQJ458780:PQK458788 QAF458780:QAG458788 QKB458780:QKC458788 QTX458780:QTY458788 RDT458780:RDU458788 RNP458780:RNQ458788 RXL458780:RXM458788 SHH458780:SHI458788 SRD458780:SRE458788 TAZ458780:TBA458788 TKV458780:TKW458788 TUR458780:TUS458788 UEN458780:UEO458788 UOJ458780:UOK458788 UYF458780:UYG458788 VIB458780:VIC458788 VRX458780:VRY458788 WBT458780:WBU458788 WLP458780:WLQ458788 WVL458780:WVM458788 D524316:E524324 IZ524316:JA524324 SV524316:SW524324 ACR524316:ACS524324 AMN524316:AMO524324 AWJ524316:AWK524324 BGF524316:BGG524324 BQB524316:BQC524324 BZX524316:BZY524324 CJT524316:CJU524324 CTP524316:CTQ524324 DDL524316:DDM524324 DNH524316:DNI524324 DXD524316:DXE524324 EGZ524316:EHA524324 EQV524316:EQW524324 FAR524316:FAS524324 FKN524316:FKO524324 FUJ524316:FUK524324 GEF524316:GEG524324 GOB524316:GOC524324 GXX524316:GXY524324 HHT524316:HHU524324 HRP524316:HRQ524324 IBL524316:IBM524324 ILH524316:ILI524324 IVD524316:IVE524324 JEZ524316:JFA524324 JOV524316:JOW524324 JYR524316:JYS524324 KIN524316:KIO524324 KSJ524316:KSK524324 LCF524316:LCG524324 LMB524316:LMC524324 LVX524316:LVY524324 MFT524316:MFU524324 MPP524316:MPQ524324 MZL524316:MZM524324 NJH524316:NJI524324 NTD524316:NTE524324 OCZ524316:ODA524324 OMV524316:OMW524324 OWR524316:OWS524324 PGN524316:PGO524324 PQJ524316:PQK524324 QAF524316:QAG524324 QKB524316:QKC524324 QTX524316:QTY524324 RDT524316:RDU524324 RNP524316:RNQ524324 RXL524316:RXM524324 SHH524316:SHI524324 SRD524316:SRE524324 TAZ524316:TBA524324 TKV524316:TKW524324 TUR524316:TUS524324 UEN524316:UEO524324 UOJ524316:UOK524324 UYF524316:UYG524324 VIB524316:VIC524324 VRX524316:VRY524324 WBT524316:WBU524324 WLP524316:WLQ524324 WVL524316:WVM524324 D589852:E589860 IZ589852:JA589860 SV589852:SW589860 ACR589852:ACS589860 AMN589852:AMO589860 AWJ589852:AWK589860 BGF589852:BGG589860 BQB589852:BQC589860 BZX589852:BZY589860 CJT589852:CJU589860 CTP589852:CTQ589860 DDL589852:DDM589860 DNH589852:DNI589860 DXD589852:DXE589860 EGZ589852:EHA589860 EQV589852:EQW589860 FAR589852:FAS589860 FKN589852:FKO589860 FUJ589852:FUK589860 GEF589852:GEG589860 GOB589852:GOC589860 GXX589852:GXY589860 HHT589852:HHU589860 HRP589852:HRQ589860 IBL589852:IBM589860 ILH589852:ILI589860 IVD589852:IVE589860 JEZ589852:JFA589860 JOV589852:JOW589860 JYR589852:JYS589860 KIN589852:KIO589860 KSJ589852:KSK589860 LCF589852:LCG589860 LMB589852:LMC589860 LVX589852:LVY589860 MFT589852:MFU589860 MPP589852:MPQ589860 MZL589852:MZM589860 NJH589852:NJI589860 NTD589852:NTE589860 OCZ589852:ODA589860 OMV589852:OMW589860 OWR589852:OWS589860 PGN589852:PGO589860 PQJ589852:PQK589860 QAF589852:QAG589860 QKB589852:QKC589860 QTX589852:QTY589860 RDT589852:RDU589860 RNP589852:RNQ589860 RXL589852:RXM589860 SHH589852:SHI589860 SRD589852:SRE589860 TAZ589852:TBA589860 TKV589852:TKW589860 TUR589852:TUS589860 UEN589852:UEO589860 UOJ589852:UOK589860 UYF589852:UYG589860 VIB589852:VIC589860 VRX589852:VRY589860 WBT589852:WBU589860 WLP589852:WLQ589860 WVL589852:WVM589860 D655388:E655396 IZ655388:JA655396 SV655388:SW655396 ACR655388:ACS655396 AMN655388:AMO655396 AWJ655388:AWK655396 BGF655388:BGG655396 BQB655388:BQC655396 BZX655388:BZY655396 CJT655388:CJU655396 CTP655388:CTQ655396 DDL655388:DDM655396 DNH655388:DNI655396 DXD655388:DXE655396 EGZ655388:EHA655396 EQV655388:EQW655396 FAR655388:FAS655396 FKN655388:FKO655396 FUJ655388:FUK655396 GEF655388:GEG655396 GOB655388:GOC655396 GXX655388:GXY655396 HHT655388:HHU655396 HRP655388:HRQ655396 IBL655388:IBM655396 ILH655388:ILI655396 IVD655388:IVE655396 JEZ655388:JFA655396 JOV655388:JOW655396 JYR655388:JYS655396 KIN655388:KIO655396 KSJ655388:KSK655396 LCF655388:LCG655396 LMB655388:LMC655396 LVX655388:LVY655396 MFT655388:MFU655396 MPP655388:MPQ655396 MZL655388:MZM655396 NJH655388:NJI655396 NTD655388:NTE655396 OCZ655388:ODA655396 OMV655388:OMW655396 OWR655388:OWS655396 PGN655388:PGO655396 PQJ655388:PQK655396 QAF655388:QAG655396 QKB655388:QKC655396 QTX655388:QTY655396 RDT655388:RDU655396 RNP655388:RNQ655396 RXL655388:RXM655396 SHH655388:SHI655396 SRD655388:SRE655396 TAZ655388:TBA655396 TKV655388:TKW655396 TUR655388:TUS655396 UEN655388:UEO655396 UOJ655388:UOK655396 UYF655388:UYG655396 VIB655388:VIC655396 VRX655388:VRY655396 WBT655388:WBU655396 WLP655388:WLQ655396 WVL655388:WVM655396 D720924:E720932 IZ720924:JA720932 SV720924:SW720932 ACR720924:ACS720932 AMN720924:AMO720932 AWJ720924:AWK720932 BGF720924:BGG720932 BQB720924:BQC720932 BZX720924:BZY720932 CJT720924:CJU720932 CTP720924:CTQ720932 DDL720924:DDM720932 DNH720924:DNI720932 DXD720924:DXE720932 EGZ720924:EHA720932 EQV720924:EQW720932 FAR720924:FAS720932 FKN720924:FKO720932 FUJ720924:FUK720932 GEF720924:GEG720932 GOB720924:GOC720932 GXX720924:GXY720932 HHT720924:HHU720932 HRP720924:HRQ720932 IBL720924:IBM720932 ILH720924:ILI720932 IVD720924:IVE720932 JEZ720924:JFA720932 JOV720924:JOW720932 JYR720924:JYS720932 KIN720924:KIO720932 KSJ720924:KSK720932 LCF720924:LCG720932 LMB720924:LMC720932 LVX720924:LVY720932 MFT720924:MFU720932 MPP720924:MPQ720932 MZL720924:MZM720932 NJH720924:NJI720932 NTD720924:NTE720932 OCZ720924:ODA720932 OMV720924:OMW720932 OWR720924:OWS720932 PGN720924:PGO720932 PQJ720924:PQK720932 QAF720924:QAG720932 QKB720924:QKC720932 QTX720924:QTY720932 RDT720924:RDU720932 RNP720924:RNQ720932 RXL720924:RXM720932 SHH720924:SHI720932 SRD720924:SRE720932 TAZ720924:TBA720932 TKV720924:TKW720932 TUR720924:TUS720932 UEN720924:UEO720932 UOJ720924:UOK720932 UYF720924:UYG720932 VIB720924:VIC720932 VRX720924:VRY720932 WBT720924:WBU720932 WLP720924:WLQ720932 WVL720924:WVM720932 D786460:E786468 IZ786460:JA786468 SV786460:SW786468 ACR786460:ACS786468 AMN786460:AMO786468 AWJ786460:AWK786468 BGF786460:BGG786468 BQB786460:BQC786468 BZX786460:BZY786468 CJT786460:CJU786468 CTP786460:CTQ786468 DDL786460:DDM786468 DNH786460:DNI786468 DXD786460:DXE786468 EGZ786460:EHA786468 EQV786460:EQW786468 FAR786460:FAS786468 FKN786460:FKO786468 FUJ786460:FUK786468 GEF786460:GEG786468 GOB786460:GOC786468 GXX786460:GXY786468 HHT786460:HHU786468 HRP786460:HRQ786468 IBL786460:IBM786468 ILH786460:ILI786468 IVD786460:IVE786468 JEZ786460:JFA786468 JOV786460:JOW786468 JYR786460:JYS786468 KIN786460:KIO786468 KSJ786460:KSK786468 LCF786460:LCG786468 LMB786460:LMC786468 LVX786460:LVY786468 MFT786460:MFU786468 MPP786460:MPQ786468 MZL786460:MZM786468 NJH786460:NJI786468 NTD786460:NTE786468 OCZ786460:ODA786468 OMV786460:OMW786468 OWR786460:OWS786468 PGN786460:PGO786468 PQJ786460:PQK786468 QAF786460:QAG786468 QKB786460:QKC786468 QTX786460:QTY786468 RDT786460:RDU786468 RNP786460:RNQ786468 RXL786460:RXM786468 SHH786460:SHI786468 SRD786460:SRE786468 TAZ786460:TBA786468 TKV786460:TKW786468 TUR786460:TUS786468 UEN786460:UEO786468 UOJ786460:UOK786468 UYF786460:UYG786468 VIB786460:VIC786468 VRX786460:VRY786468 WBT786460:WBU786468 WLP786460:WLQ786468 WVL786460:WVM786468 D851996:E852004 IZ851996:JA852004 SV851996:SW852004 ACR851996:ACS852004 AMN851996:AMO852004 AWJ851996:AWK852004 BGF851996:BGG852004 BQB851996:BQC852004 BZX851996:BZY852004 CJT851996:CJU852004 CTP851996:CTQ852004 DDL851996:DDM852004 DNH851996:DNI852004 DXD851996:DXE852004 EGZ851996:EHA852004 EQV851996:EQW852004 FAR851996:FAS852004 FKN851996:FKO852004 FUJ851996:FUK852004 GEF851996:GEG852004 GOB851996:GOC852004 GXX851996:GXY852004 HHT851996:HHU852004 HRP851996:HRQ852004 IBL851996:IBM852004 ILH851996:ILI852004 IVD851996:IVE852004 JEZ851996:JFA852004 JOV851996:JOW852004 JYR851996:JYS852004 KIN851996:KIO852004 KSJ851996:KSK852004 LCF851996:LCG852004 LMB851996:LMC852004 LVX851996:LVY852004 MFT851996:MFU852004 MPP851996:MPQ852004 MZL851996:MZM852004 NJH851996:NJI852004 NTD851996:NTE852004 OCZ851996:ODA852004 OMV851996:OMW852004 OWR851996:OWS852004 PGN851996:PGO852004 PQJ851996:PQK852004 QAF851996:QAG852004 QKB851996:QKC852004 QTX851996:QTY852004 RDT851996:RDU852004 RNP851996:RNQ852004 RXL851996:RXM852004 SHH851996:SHI852004 SRD851996:SRE852004 TAZ851996:TBA852004 TKV851996:TKW852004 TUR851996:TUS852004 UEN851996:UEO852004 UOJ851996:UOK852004 UYF851996:UYG852004 VIB851996:VIC852004 VRX851996:VRY852004 WBT851996:WBU852004 WLP851996:WLQ852004 WVL851996:WVM852004 D917532:E917540 IZ917532:JA917540 SV917532:SW917540 ACR917532:ACS917540 AMN917532:AMO917540 AWJ917532:AWK917540 BGF917532:BGG917540 BQB917532:BQC917540 BZX917532:BZY917540 CJT917532:CJU917540 CTP917532:CTQ917540 DDL917532:DDM917540 DNH917532:DNI917540 DXD917532:DXE917540 EGZ917532:EHA917540 EQV917532:EQW917540 FAR917532:FAS917540 FKN917532:FKO917540 FUJ917532:FUK917540 GEF917532:GEG917540 GOB917532:GOC917540 GXX917532:GXY917540 HHT917532:HHU917540 HRP917532:HRQ917540 IBL917532:IBM917540 ILH917532:ILI917540 IVD917532:IVE917540 JEZ917532:JFA917540 JOV917532:JOW917540 JYR917532:JYS917540 KIN917532:KIO917540 KSJ917532:KSK917540 LCF917532:LCG917540 LMB917532:LMC917540 LVX917532:LVY917540 MFT917532:MFU917540 MPP917532:MPQ917540 MZL917532:MZM917540 NJH917532:NJI917540 NTD917532:NTE917540 OCZ917532:ODA917540 OMV917532:OMW917540 OWR917532:OWS917540 PGN917532:PGO917540 PQJ917532:PQK917540 QAF917532:QAG917540 QKB917532:QKC917540 QTX917532:QTY917540 RDT917532:RDU917540 RNP917532:RNQ917540 RXL917532:RXM917540 SHH917532:SHI917540 SRD917532:SRE917540 TAZ917532:TBA917540 TKV917532:TKW917540 TUR917532:TUS917540 UEN917532:UEO917540 UOJ917532:UOK917540 UYF917532:UYG917540 VIB917532:VIC917540 VRX917532:VRY917540 WBT917532:WBU917540 WLP917532:WLQ917540 WVL917532:WVM917540 D983068:E983076 IZ983068:JA983076 SV983068:SW983076 ACR983068:ACS983076 AMN983068:AMO983076 AWJ983068:AWK983076 BGF983068:BGG983076 BQB983068:BQC983076 BZX983068:BZY983076 CJT983068:CJU983076 CTP983068:CTQ983076 DDL983068:DDM983076 DNH983068:DNI983076 DXD983068:DXE983076 EGZ983068:EHA983076 EQV983068:EQW983076 FAR983068:FAS983076 FKN983068:FKO983076 FUJ983068:FUK983076 GEF983068:GEG983076 GOB983068:GOC983076 GXX983068:GXY983076 HHT983068:HHU983076 HRP983068:HRQ983076 IBL983068:IBM983076 ILH983068:ILI983076 IVD983068:IVE983076 JEZ983068:JFA983076 JOV983068:JOW983076 JYR983068:JYS983076 KIN983068:KIO983076 KSJ983068:KSK983076 LCF983068:LCG983076 LMB983068:LMC983076 LVX983068:LVY983076 MFT983068:MFU983076 MPP983068:MPQ983076 MZL983068:MZM983076 NJH983068:NJI983076 NTD983068:NTE983076 OCZ983068:ODA983076 OMV983068:OMW983076 OWR983068:OWS983076 PGN983068:PGO983076 PQJ983068:PQK983076 QAF983068:QAG983076 QKB983068:QKC983076 QTX983068:QTY983076 RDT983068:RDU983076 RNP983068:RNQ983076 RXL983068:RXM983076 SHH983068:SHI983076 SRD983068:SRE983076 TAZ983068:TBA983076 TKV983068:TKW983076 TUR983068:TUS983076 UEN983068:UEO983076 UOJ983068:UOK983076 UYF983068:UYG983076 VIB983068:VIC983076 VRX983068:VRY983076 WBT983068:WBU983076 WLP983068:WLQ983076 WVL983068:WVM983076 D18:E19 IZ18:JA19 SV18:SW19 ACR18:ACS19 AMN18:AMO19 AWJ18:AWK19 BGF18:BGG19 BQB18:BQC19 BZX18:BZY19 CJT18:CJU19 CTP18:CTQ19 DDL18:DDM19 DNH18:DNI19 DXD18:DXE19 EGZ18:EHA19 EQV18:EQW19 FAR18:FAS19 FKN18:FKO19 FUJ18:FUK19 GEF18:GEG19 GOB18:GOC19 GXX18:GXY19 HHT18:HHU19 HRP18:HRQ19 IBL18:IBM19 ILH18:ILI19 IVD18:IVE19 JEZ18:JFA19 JOV18:JOW19 JYR18:JYS19 KIN18:KIO19 KSJ18:KSK19 LCF18:LCG19 LMB18:LMC19 LVX18:LVY19 MFT18:MFU19 MPP18:MPQ19 MZL18:MZM19 NJH18:NJI19 NTD18:NTE19 OCZ18:ODA19 OMV18:OMW19 OWR18:OWS19 PGN18:PGO19 PQJ18:PQK19 QAF18:QAG19 QKB18:QKC19 QTX18:QTY19 RDT18:RDU19 RNP18:RNQ19 RXL18:RXM19 SHH18:SHI19 SRD18:SRE19 TAZ18:TBA19 TKV18:TKW19 TUR18:TUS19 UEN18:UEO19 UOJ18:UOK19 UYF18:UYG19 VIB18:VIC19 VRX18:VRY19 WBT18:WBU19 WLP18:WLQ19 WVL18:WVM19 D65554:E65555 IZ65554:JA65555 SV65554:SW65555 ACR65554:ACS65555 AMN65554:AMO65555 AWJ65554:AWK65555 BGF65554:BGG65555 BQB65554:BQC65555 BZX65554:BZY65555 CJT65554:CJU65555 CTP65554:CTQ65555 DDL65554:DDM65555 DNH65554:DNI65555 DXD65554:DXE65555 EGZ65554:EHA65555 EQV65554:EQW65555 FAR65554:FAS65555 FKN65554:FKO65555 FUJ65554:FUK65555 GEF65554:GEG65555 GOB65554:GOC65555 GXX65554:GXY65555 HHT65554:HHU65555 HRP65554:HRQ65555 IBL65554:IBM65555 ILH65554:ILI65555 IVD65554:IVE65555 JEZ65554:JFA65555 JOV65554:JOW65555 JYR65554:JYS65555 KIN65554:KIO65555 KSJ65554:KSK65555 LCF65554:LCG65555 LMB65554:LMC65555 LVX65554:LVY65555 MFT65554:MFU65555 MPP65554:MPQ65555 MZL65554:MZM65555 NJH65554:NJI65555 NTD65554:NTE65555 OCZ65554:ODA65555 OMV65554:OMW65555 OWR65554:OWS65555 PGN65554:PGO65555 PQJ65554:PQK65555 QAF65554:QAG65555 QKB65554:QKC65555 QTX65554:QTY65555 RDT65554:RDU65555 RNP65554:RNQ65555 RXL65554:RXM65555 SHH65554:SHI65555 SRD65554:SRE65555 TAZ65554:TBA65555 TKV65554:TKW65555 TUR65554:TUS65555 UEN65554:UEO65555 UOJ65554:UOK65555 UYF65554:UYG65555 VIB65554:VIC65555 VRX65554:VRY65555 WBT65554:WBU65555 WLP65554:WLQ65555 WVL65554:WVM65555 D131090:E131091 IZ131090:JA131091 SV131090:SW131091 ACR131090:ACS131091 AMN131090:AMO131091 AWJ131090:AWK131091 BGF131090:BGG131091 BQB131090:BQC131091 BZX131090:BZY131091 CJT131090:CJU131091 CTP131090:CTQ131091 DDL131090:DDM131091 DNH131090:DNI131091 DXD131090:DXE131091 EGZ131090:EHA131091 EQV131090:EQW131091 FAR131090:FAS131091 FKN131090:FKO131091 FUJ131090:FUK131091 GEF131090:GEG131091 GOB131090:GOC131091 GXX131090:GXY131091 HHT131090:HHU131091 HRP131090:HRQ131091 IBL131090:IBM131091 ILH131090:ILI131091 IVD131090:IVE131091 JEZ131090:JFA131091 JOV131090:JOW131091 JYR131090:JYS131091 KIN131090:KIO131091 KSJ131090:KSK131091 LCF131090:LCG131091 LMB131090:LMC131091 LVX131090:LVY131091 MFT131090:MFU131091 MPP131090:MPQ131091 MZL131090:MZM131091 NJH131090:NJI131091 NTD131090:NTE131091 OCZ131090:ODA131091 OMV131090:OMW131091 OWR131090:OWS131091 PGN131090:PGO131091 PQJ131090:PQK131091 QAF131090:QAG131091 QKB131090:QKC131091 QTX131090:QTY131091 RDT131090:RDU131091 RNP131090:RNQ131091 RXL131090:RXM131091 SHH131090:SHI131091 SRD131090:SRE131091 TAZ131090:TBA131091 TKV131090:TKW131091 TUR131090:TUS131091 UEN131090:UEO131091 UOJ131090:UOK131091 UYF131090:UYG131091 VIB131090:VIC131091 VRX131090:VRY131091 WBT131090:WBU131091 WLP131090:WLQ131091 WVL131090:WVM131091 D196626:E196627 IZ196626:JA196627 SV196626:SW196627 ACR196626:ACS196627 AMN196626:AMO196627 AWJ196626:AWK196627 BGF196626:BGG196627 BQB196626:BQC196627 BZX196626:BZY196627 CJT196626:CJU196627 CTP196626:CTQ196627 DDL196626:DDM196627 DNH196626:DNI196627 DXD196626:DXE196627 EGZ196626:EHA196627 EQV196626:EQW196627 FAR196626:FAS196627 FKN196626:FKO196627 FUJ196626:FUK196627 GEF196626:GEG196627 GOB196626:GOC196627 GXX196626:GXY196627 HHT196626:HHU196627 HRP196626:HRQ196627 IBL196626:IBM196627 ILH196626:ILI196627 IVD196626:IVE196627 JEZ196626:JFA196627 JOV196626:JOW196627 JYR196626:JYS196627 KIN196626:KIO196627 KSJ196626:KSK196627 LCF196626:LCG196627 LMB196626:LMC196627 LVX196626:LVY196627 MFT196626:MFU196627 MPP196626:MPQ196627 MZL196626:MZM196627 NJH196626:NJI196627 NTD196626:NTE196627 OCZ196626:ODA196627 OMV196626:OMW196627 OWR196626:OWS196627 PGN196626:PGO196627 PQJ196626:PQK196627 QAF196626:QAG196627 QKB196626:QKC196627 QTX196626:QTY196627 RDT196626:RDU196627 RNP196626:RNQ196627 RXL196626:RXM196627 SHH196626:SHI196627 SRD196626:SRE196627 TAZ196626:TBA196627 TKV196626:TKW196627 TUR196626:TUS196627 UEN196626:UEO196627 UOJ196626:UOK196627 UYF196626:UYG196627 VIB196626:VIC196627 VRX196626:VRY196627 WBT196626:WBU196627 WLP196626:WLQ196627 WVL196626:WVM196627 D262162:E262163 IZ262162:JA262163 SV262162:SW262163 ACR262162:ACS262163 AMN262162:AMO262163 AWJ262162:AWK262163 BGF262162:BGG262163 BQB262162:BQC262163 BZX262162:BZY262163 CJT262162:CJU262163 CTP262162:CTQ262163 DDL262162:DDM262163 DNH262162:DNI262163 DXD262162:DXE262163 EGZ262162:EHA262163 EQV262162:EQW262163 FAR262162:FAS262163 FKN262162:FKO262163 FUJ262162:FUK262163 GEF262162:GEG262163 GOB262162:GOC262163 GXX262162:GXY262163 HHT262162:HHU262163 HRP262162:HRQ262163 IBL262162:IBM262163 ILH262162:ILI262163 IVD262162:IVE262163 JEZ262162:JFA262163 JOV262162:JOW262163 JYR262162:JYS262163 KIN262162:KIO262163 KSJ262162:KSK262163 LCF262162:LCG262163 LMB262162:LMC262163 LVX262162:LVY262163 MFT262162:MFU262163 MPP262162:MPQ262163 MZL262162:MZM262163 NJH262162:NJI262163 NTD262162:NTE262163 OCZ262162:ODA262163 OMV262162:OMW262163 OWR262162:OWS262163 PGN262162:PGO262163 PQJ262162:PQK262163 QAF262162:QAG262163 QKB262162:QKC262163 QTX262162:QTY262163 RDT262162:RDU262163 RNP262162:RNQ262163 RXL262162:RXM262163 SHH262162:SHI262163 SRD262162:SRE262163 TAZ262162:TBA262163 TKV262162:TKW262163 TUR262162:TUS262163 UEN262162:UEO262163 UOJ262162:UOK262163 UYF262162:UYG262163 VIB262162:VIC262163 VRX262162:VRY262163 WBT262162:WBU262163 WLP262162:WLQ262163 WVL262162:WVM262163 D327698:E327699 IZ327698:JA327699 SV327698:SW327699 ACR327698:ACS327699 AMN327698:AMO327699 AWJ327698:AWK327699 BGF327698:BGG327699 BQB327698:BQC327699 BZX327698:BZY327699 CJT327698:CJU327699 CTP327698:CTQ327699 DDL327698:DDM327699 DNH327698:DNI327699 DXD327698:DXE327699 EGZ327698:EHA327699 EQV327698:EQW327699 FAR327698:FAS327699 FKN327698:FKO327699 FUJ327698:FUK327699 GEF327698:GEG327699 GOB327698:GOC327699 GXX327698:GXY327699 HHT327698:HHU327699 HRP327698:HRQ327699 IBL327698:IBM327699 ILH327698:ILI327699 IVD327698:IVE327699 JEZ327698:JFA327699 JOV327698:JOW327699 JYR327698:JYS327699 KIN327698:KIO327699 KSJ327698:KSK327699 LCF327698:LCG327699 LMB327698:LMC327699 LVX327698:LVY327699 MFT327698:MFU327699 MPP327698:MPQ327699 MZL327698:MZM327699 NJH327698:NJI327699 NTD327698:NTE327699 OCZ327698:ODA327699 OMV327698:OMW327699 OWR327698:OWS327699 PGN327698:PGO327699 PQJ327698:PQK327699 QAF327698:QAG327699 QKB327698:QKC327699 QTX327698:QTY327699 RDT327698:RDU327699 RNP327698:RNQ327699 RXL327698:RXM327699 SHH327698:SHI327699 SRD327698:SRE327699 TAZ327698:TBA327699 TKV327698:TKW327699 TUR327698:TUS327699 UEN327698:UEO327699 UOJ327698:UOK327699 UYF327698:UYG327699 VIB327698:VIC327699 VRX327698:VRY327699 WBT327698:WBU327699 WLP327698:WLQ327699 WVL327698:WVM327699 D393234:E393235 IZ393234:JA393235 SV393234:SW393235 ACR393234:ACS393235 AMN393234:AMO393235 AWJ393234:AWK393235 BGF393234:BGG393235 BQB393234:BQC393235 BZX393234:BZY393235 CJT393234:CJU393235 CTP393234:CTQ393235 DDL393234:DDM393235 DNH393234:DNI393235 DXD393234:DXE393235 EGZ393234:EHA393235 EQV393234:EQW393235 FAR393234:FAS393235 FKN393234:FKO393235 FUJ393234:FUK393235 GEF393234:GEG393235 GOB393234:GOC393235 GXX393234:GXY393235 HHT393234:HHU393235 HRP393234:HRQ393235 IBL393234:IBM393235 ILH393234:ILI393235 IVD393234:IVE393235 JEZ393234:JFA393235 JOV393234:JOW393235 JYR393234:JYS393235 KIN393234:KIO393235 KSJ393234:KSK393235 LCF393234:LCG393235 LMB393234:LMC393235 LVX393234:LVY393235 MFT393234:MFU393235 MPP393234:MPQ393235 MZL393234:MZM393235 NJH393234:NJI393235 NTD393234:NTE393235 OCZ393234:ODA393235 OMV393234:OMW393235 OWR393234:OWS393235 PGN393234:PGO393235 PQJ393234:PQK393235 QAF393234:QAG393235 QKB393234:QKC393235 QTX393234:QTY393235 RDT393234:RDU393235 RNP393234:RNQ393235 RXL393234:RXM393235 SHH393234:SHI393235 SRD393234:SRE393235 TAZ393234:TBA393235 TKV393234:TKW393235 TUR393234:TUS393235 UEN393234:UEO393235 UOJ393234:UOK393235 UYF393234:UYG393235 VIB393234:VIC393235 VRX393234:VRY393235 WBT393234:WBU393235 WLP393234:WLQ393235 WVL393234:WVM393235 D458770:E458771 IZ458770:JA458771 SV458770:SW458771 ACR458770:ACS458771 AMN458770:AMO458771 AWJ458770:AWK458771 BGF458770:BGG458771 BQB458770:BQC458771 BZX458770:BZY458771 CJT458770:CJU458771 CTP458770:CTQ458771 DDL458770:DDM458771 DNH458770:DNI458771 DXD458770:DXE458771 EGZ458770:EHA458771 EQV458770:EQW458771 FAR458770:FAS458771 FKN458770:FKO458771 FUJ458770:FUK458771 GEF458770:GEG458771 GOB458770:GOC458771 GXX458770:GXY458771 HHT458770:HHU458771 HRP458770:HRQ458771 IBL458770:IBM458771 ILH458770:ILI458771 IVD458770:IVE458771 JEZ458770:JFA458771 JOV458770:JOW458771 JYR458770:JYS458771 KIN458770:KIO458771 KSJ458770:KSK458771 LCF458770:LCG458771 LMB458770:LMC458771 LVX458770:LVY458771 MFT458770:MFU458771 MPP458770:MPQ458771 MZL458770:MZM458771 NJH458770:NJI458771 NTD458770:NTE458771 OCZ458770:ODA458771 OMV458770:OMW458771 OWR458770:OWS458771 PGN458770:PGO458771 PQJ458770:PQK458771 QAF458770:QAG458771 QKB458770:QKC458771 QTX458770:QTY458771 RDT458770:RDU458771 RNP458770:RNQ458771 RXL458770:RXM458771 SHH458770:SHI458771 SRD458770:SRE458771 TAZ458770:TBA458771 TKV458770:TKW458771 TUR458770:TUS458771 UEN458770:UEO458771 UOJ458770:UOK458771 UYF458770:UYG458771 VIB458770:VIC458771 VRX458770:VRY458771 WBT458770:WBU458771 WLP458770:WLQ458771 WVL458770:WVM458771 D524306:E524307 IZ524306:JA524307 SV524306:SW524307 ACR524306:ACS524307 AMN524306:AMO524307 AWJ524306:AWK524307 BGF524306:BGG524307 BQB524306:BQC524307 BZX524306:BZY524307 CJT524306:CJU524307 CTP524306:CTQ524307 DDL524306:DDM524307 DNH524306:DNI524307 DXD524306:DXE524307 EGZ524306:EHA524307 EQV524306:EQW524307 FAR524306:FAS524307 FKN524306:FKO524307 FUJ524306:FUK524307 GEF524306:GEG524307 GOB524306:GOC524307 GXX524306:GXY524307 HHT524306:HHU524307 HRP524306:HRQ524307 IBL524306:IBM524307 ILH524306:ILI524307 IVD524306:IVE524307 JEZ524306:JFA524307 JOV524306:JOW524307 JYR524306:JYS524307 KIN524306:KIO524307 KSJ524306:KSK524307 LCF524306:LCG524307 LMB524306:LMC524307 LVX524306:LVY524307 MFT524306:MFU524307 MPP524306:MPQ524307 MZL524306:MZM524307 NJH524306:NJI524307 NTD524306:NTE524307 OCZ524306:ODA524307 OMV524306:OMW524307 OWR524306:OWS524307 PGN524306:PGO524307 PQJ524306:PQK524307 QAF524306:QAG524307 QKB524306:QKC524307 QTX524306:QTY524307 RDT524306:RDU524307 RNP524306:RNQ524307 RXL524306:RXM524307 SHH524306:SHI524307 SRD524306:SRE524307 TAZ524306:TBA524307 TKV524306:TKW524307 TUR524306:TUS524307 UEN524306:UEO524307 UOJ524306:UOK524307 UYF524306:UYG524307 VIB524306:VIC524307 VRX524306:VRY524307 WBT524306:WBU524307 WLP524306:WLQ524307 WVL524306:WVM524307 D589842:E589843 IZ589842:JA589843 SV589842:SW589843 ACR589842:ACS589843 AMN589842:AMO589843 AWJ589842:AWK589843 BGF589842:BGG589843 BQB589842:BQC589843 BZX589842:BZY589843 CJT589842:CJU589843 CTP589842:CTQ589843 DDL589842:DDM589843 DNH589842:DNI589843 DXD589842:DXE589843 EGZ589842:EHA589843 EQV589842:EQW589843 FAR589842:FAS589843 FKN589842:FKO589843 FUJ589842:FUK589843 GEF589842:GEG589843 GOB589842:GOC589843 GXX589842:GXY589843 HHT589842:HHU589843 HRP589842:HRQ589843 IBL589842:IBM589843 ILH589842:ILI589843 IVD589842:IVE589843 JEZ589842:JFA589843 JOV589842:JOW589843 JYR589842:JYS589843 KIN589842:KIO589843 KSJ589842:KSK589843 LCF589842:LCG589843 LMB589842:LMC589843 LVX589842:LVY589843 MFT589842:MFU589843 MPP589842:MPQ589843 MZL589842:MZM589843 NJH589842:NJI589843 NTD589842:NTE589843 OCZ589842:ODA589843 OMV589842:OMW589843 OWR589842:OWS589843 PGN589842:PGO589843 PQJ589842:PQK589843 QAF589842:QAG589843 QKB589842:QKC589843 QTX589842:QTY589843 RDT589842:RDU589843 RNP589842:RNQ589843 RXL589842:RXM589843 SHH589842:SHI589843 SRD589842:SRE589843 TAZ589842:TBA589843 TKV589842:TKW589843 TUR589842:TUS589843 UEN589842:UEO589843 UOJ589842:UOK589843 UYF589842:UYG589843 VIB589842:VIC589843 VRX589842:VRY589843 WBT589842:WBU589843 WLP589842:WLQ589843 WVL589842:WVM589843 D655378:E655379 IZ655378:JA655379 SV655378:SW655379 ACR655378:ACS655379 AMN655378:AMO655379 AWJ655378:AWK655379 BGF655378:BGG655379 BQB655378:BQC655379 BZX655378:BZY655379 CJT655378:CJU655379 CTP655378:CTQ655379 DDL655378:DDM655379 DNH655378:DNI655379 DXD655378:DXE655379 EGZ655378:EHA655379 EQV655378:EQW655379 FAR655378:FAS655379 FKN655378:FKO655379 FUJ655378:FUK655379 GEF655378:GEG655379 GOB655378:GOC655379 GXX655378:GXY655379 HHT655378:HHU655379 HRP655378:HRQ655379 IBL655378:IBM655379 ILH655378:ILI655379 IVD655378:IVE655379 JEZ655378:JFA655379 JOV655378:JOW655379 JYR655378:JYS655379 KIN655378:KIO655379 KSJ655378:KSK655379 LCF655378:LCG655379 LMB655378:LMC655379 LVX655378:LVY655379 MFT655378:MFU655379 MPP655378:MPQ655379 MZL655378:MZM655379 NJH655378:NJI655379 NTD655378:NTE655379 OCZ655378:ODA655379 OMV655378:OMW655379 OWR655378:OWS655379 PGN655378:PGO655379 PQJ655378:PQK655379 QAF655378:QAG655379 QKB655378:QKC655379 QTX655378:QTY655379 RDT655378:RDU655379 RNP655378:RNQ655379 RXL655378:RXM655379 SHH655378:SHI655379 SRD655378:SRE655379 TAZ655378:TBA655379 TKV655378:TKW655379 TUR655378:TUS655379 UEN655378:UEO655379 UOJ655378:UOK655379 UYF655378:UYG655379 VIB655378:VIC655379 VRX655378:VRY655379 WBT655378:WBU655379 WLP655378:WLQ655379 WVL655378:WVM655379 D720914:E720915 IZ720914:JA720915 SV720914:SW720915 ACR720914:ACS720915 AMN720914:AMO720915 AWJ720914:AWK720915 BGF720914:BGG720915 BQB720914:BQC720915 BZX720914:BZY720915 CJT720914:CJU720915 CTP720914:CTQ720915 DDL720914:DDM720915 DNH720914:DNI720915 DXD720914:DXE720915 EGZ720914:EHA720915 EQV720914:EQW720915 FAR720914:FAS720915 FKN720914:FKO720915 FUJ720914:FUK720915 GEF720914:GEG720915 GOB720914:GOC720915 GXX720914:GXY720915 HHT720914:HHU720915 HRP720914:HRQ720915 IBL720914:IBM720915 ILH720914:ILI720915 IVD720914:IVE720915 JEZ720914:JFA720915 JOV720914:JOW720915 JYR720914:JYS720915 KIN720914:KIO720915 KSJ720914:KSK720915 LCF720914:LCG720915 LMB720914:LMC720915 LVX720914:LVY720915 MFT720914:MFU720915 MPP720914:MPQ720915 MZL720914:MZM720915 NJH720914:NJI720915 NTD720914:NTE720915 OCZ720914:ODA720915 OMV720914:OMW720915 OWR720914:OWS720915 PGN720914:PGO720915 PQJ720914:PQK720915 QAF720914:QAG720915 QKB720914:QKC720915 QTX720914:QTY720915 RDT720914:RDU720915 RNP720914:RNQ720915 RXL720914:RXM720915 SHH720914:SHI720915 SRD720914:SRE720915 TAZ720914:TBA720915 TKV720914:TKW720915 TUR720914:TUS720915 UEN720914:UEO720915 UOJ720914:UOK720915 UYF720914:UYG720915 VIB720914:VIC720915 VRX720914:VRY720915 WBT720914:WBU720915 WLP720914:WLQ720915 WVL720914:WVM720915 D786450:E786451 IZ786450:JA786451 SV786450:SW786451 ACR786450:ACS786451 AMN786450:AMO786451 AWJ786450:AWK786451 BGF786450:BGG786451 BQB786450:BQC786451 BZX786450:BZY786451 CJT786450:CJU786451 CTP786450:CTQ786451 DDL786450:DDM786451 DNH786450:DNI786451 DXD786450:DXE786451 EGZ786450:EHA786451 EQV786450:EQW786451 FAR786450:FAS786451 FKN786450:FKO786451 FUJ786450:FUK786451 GEF786450:GEG786451 GOB786450:GOC786451 GXX786450:GXY786451 HHT786450:HHU786451 HRP786450:HRQ786451 IBL786450:IBM786451 ILH786450:ILI786451 IVD786450:IVE786451 JEZ786450:JFA786451 JOV786450:JOW786451 JYR786450:JYS786451 KIN786450:KIO786451 KSJ786450:KSK786451 LCF786450:LCG786451 LMB786450:LMC786451 LVX786450:LVY786451 MFT786450:MFU786451 MPP786450:MPQ786451 MZL786450:MZM786451 NJH786450:NJI786451 NTD786450:NTE786451 OCZ786450:ODA786451 OMV786450:OMW786451 OWR786450:OWS786451 PGN786450:PGO786451 PQJ786450:PQK786451 QAF786450:QAG786451 QKB786450:QKC786451 QTX786450:QTY786451 RDT786450:RDU786451 RNP786450:RNQ786451 RXL786450:RXM786451 SHH786450:SHI786451 SRD786450:SRE786451 TAZ786450:TBA786451 TKV786450:TKW786451 TUR786450:TUS786451 UEN786450:UEO786451 UOJ786450:UOK786451 UYF786450:UYG786451 VIB786450:VIC786451 VRX786450:VRY786451 WBT786450:WBU786451 WLP786450:WLQ786451 WVL786450:WVM786451 D851986:E851987 IZ851986:JA851987 SV851986:SW851987 ACR851986:ACS851987 AMN851986:AMO851987 AWJ851986:AWK851987 BGF851986:BGG851987 BQB851986:BQC851987 BZX851986:BZY851987 CJT851986:CJU851987 CTP851986:CTQ851987 DDL851986:DDM851987 DNH851986:DNI851987 DXD851986:DXE851987 EGZ851986:EHA851987 EQV851986:EQW851987 FAR851986:FAS851987 FKN851986:FKO851987 FUJ851986:FUK851987 GEF851986:GEG851987 GOB851986:GOC851987 GXX851986:GXY851987 HHT851986:HHU851987 HRP851986:HRQ851987 IBL851986:IBM851987 ILH851986:ILI851987 IVD851986:IVE851987 JEZ851986:JFA851987 JOV851986:JOW851987 JYR851986:JYS851987 KIN851986:KIO851987 KSJ851986:KSK851987 LCF851986:LCG851987 LMB851986:LMC851987 LVX851986:LVY851987 MFT851986:MFU851987 MPP851986:MPQ851987 MZL851986:MZM851987 NJH851986:NJI851987 NTD851986:NTE851987 OCZ851986:ODA851987 OMV851986:OMW851987 OWR851986:OWS851987 PGN851986:PGO851987 PQJ851986:PQK851987 QAF851986:QAG851987 QKB851986:QKC851987 QTX851986:QTY851987 RDT851986:RDU851987 RNP851986:RNQ851987 RXL851986:RXM851987 SHH851986:SHI851987 SRD851986:SRE851987 TAZ851986:TBA851987 TKV851986:TKW851987 TUR851986:TUS851987 UEN851986:UEO851987 UOJ851986:UOK851987 UYF851986:UYG851987 VIB851986:VIC851987 VRX851986:VRY851987 WBT851986:WBU851987 WLP851986:WLQ851987 WVL851986:WVM851987 D917522:E917523 IZ917522:JA917523 SV917522:SW917523 ACR917522:ACS917523 AMN917522:AMO917523 AWJ917522:AWK917523 BGF917522:BGG917523 BQB917522:BQC917523 BZX917522:BZY917523 CJT917522:CJU917523 CTP917522:CTQ917523 DDL917522:DDM917523 DNH917522:DNI917523 DXD917522:DXE917523 EGZ917522:EHA917523 EQV917522:EQW917523 FAR917522:FAS917523 FKN917522:FKO917523 FUJ917522:FUK917523 GEF917522:GEG917523 GOB917522:GOC917523 GXX917522:GXY917523 HHT917522:HHU917523 HRP917522:HRQ917523 IBL917522:IBM917523 ILH917522:ILI917523 IVD917522:IVE917523 JEZ917522:JFA917523 JOV917522:JOW917523 JYR917522:JYS917523 KIN917522:KIO917523 KSJ917522:KSK917523 LCF917522:LCG917523 LMB917522:LMC917523 LVX917522:LVY917523 MFT917522:MFU917523 MPP917522:MPQ917523 MZL917522:MZM917523 NJH917522:NJI917523 NTD917522:NTE917523 OCZ917522:ODA917523 OMV917522:OMW917523 OWR917522:OWS917523 PGN917522:PGO917523 PQJ917522:PQK917523 QAF917522:QAG917523 QKB917522:QKC917523 QTX917522:QTY917523 RDT917522:RDU917523 RNP917522:RNQ917523 RXL917522:RXM917523 SHH917522:SHI917523 SRD917522:SRE917523 TAZ917522:TBA917523 TKV917522:TKW917523 TUR917522:TUS917523 UEN917522:UEO917523 UOJ917522:UOK917523 UYF917522:UYG917523 VIB917522:VIC917523 VRX917522:VRY917523 WBT917522:WBU917523 WLP917522:WLQ917523 WVL917522:WVM917523 D983058:E983059 IZ983058:JA983059 SV983058:SW983059 ACR983058:ACS983059 AMN983058:AMO983059 AWJ983058:AWK983059 BGF983058:BGG983059 BQB983058:BQC983059 BZX983058:BZY983059 CJT983058:CJU983059 CTP983058:CTQ983059 DDL983058:DDM983059 DNH983058:DNI983059 DXD983058:DXE983059 EGZ983058:EHA983059 EQV983058:EQW983059 FAR983058:FAS983059 FKN983058:FKO983059 FUJ983058:FUK983059 GEF983058:GEG983059 GOB983058:GOC983059 GXX983058:GXY983059 HHT983058:HHU983059 HRP983058:HRQ983059 IBL983058:IBM983059 ILH983058:ILI983059 IVD983058:IVE983059 JEZ983058:JFA983059 JOV983058:JOW983059 JYR983058:JYS983059 KIN983058:KIO983059 KSJ983058:KSK983059 LCF983058:LCG983059 LMB983058:LMC983059 LVX983058:LVY983059 MFT983058:MFU983059 MPP983058:MPQ983059 MZL983058:MZM983059 NJH983058:NJI983059 NTD983058:NTE983059 OCZ983058:ODA983059 OMV983058:OMW983059 OWR983058:OWS983059 PGN983058:PGO983059 PQJ983058:PQK983059 QAF983058:QAG983059 QKB983058:QKC983059 QTX983058:QTY983059 RDT983058:RDU983059 RNP983058:RNQ983059 RXL983058:RXM983059 SHH983058:SHI983059 SRD983058:SRE983059 TAZ983058:TBA983059 TKV983058:TKW983059 TUR983058:TUS983059 UEN983058:UEO983059 UOJ983058:UOK983059 UYF983058:UYG983059 VIB983058:VIC983059 VRX983058:VRY983059 WBT983058:WBU983059 WLP983058:WLQ983059 WVL983058:WVM983059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D47:I52 IZ47:JE52 SV47:TA52 ACR47:ACW52 AMN47:AMS52 AWJ47:AWO52 BGF47:BGK52 BQB47:BQG52 BZX47:CAC52 CJT47:CJY52 CTP47:CTU52 DDL47:DDQ52 DNH47:DNM52 DXD47:DXI52 EGZ47:EHE52 EQV47:ERA52 FAR47:FAW52 FKN47:FKS52 FUJ47:FUO52 GEF47:GEK52 GOB47:GOG52 GXX47:GYC52 HHT47:HHY52 HRP47:HRU52 IBL47:IBQ52 ILH47:ILM52 IVD47:IVI52 JEZ47:JFE52 JOV47:JPA52 JYR47:JYW52 KIN47:KIS52 KSJ47:KSO52 LCF47:LCK52 LMB47:LMG52 LVX47:LWC52 MFT47:MFY52 MPP47:MPU52 MZL47:MZQ52 NJH47:NJM52 NTD47:NTI52 OCZ47:ODE52 OMV47:ONA52 OWR47:OWW52 PGN47:PGS52 PQJ47:PQO52 QAF47:QAK52 QKB47:QKG52 QTX47:QUC52 RDT47:RDY52 RNP47:RNU52 RXL47:RXQ52 SHH47:SHM52 SRD47:SRI52 TAZ47:TBE52 TKV47:TLA52 TUR47:TUW52 UEN47:UES52 UOJ47:UOO52 UYF47:UYK52 VIB47:VIG52 VRX47:VSC52 WBT47:WBY52 WLP47:WLU52 WVL47:WVQ52 D65583:I65588 IZ65583:JE65588 SV65583:TA65588 ACR65583:ACW65588 AMN65583:AMS65588 AWJ65583:AWO65588 BGF65583:BGK65588 BQB65583:BQG65588 BZX65583:CAC65588 CJT65583:CJY65588 CTP65583:CTU65588 DDL65583:DDQ65588 DNH65583:DNM65588 DXD65583:DXI65588 EGZ65583:EHE65588 EQV65583:ERA65588 FAR65583:FAW65588 FKN65583:FKS65588 FUJ65583:FUO65588 GEF65583:GEK65588 GOB65583:GOG65588 GXX65583:GYC65588 HHT65583:HHY65588 HRP65583:HRU65588 IBL65583:IBQ65588 ILH65583:ILM65588 IVD65583:IVI65588 JEZ65583:JFE65588 JOV65583:JPA65588 JYR65583:JYW65588 KIN65583:KIS65588 KSJ65583:KSO65588 LCF65583:LCK65588 LMB65583:LMG65588 LVX65583:LWC65588 MFT65583:MFY65588 MPP65583:MPU65588 MZL65583:MZQ65588 NJH65583:NJM65588 NTD65583:NTI65588 OCZ65583:ODE65588 OMV65583:ONA65588 OWR65583:OWW65588 PGN65583:PGS65588 PQJ65583:PQO65588 QAF65583:QAK65588 QKB65583:QKG65588 QTX65583:QUC65588 RDT65583:RDY65588 RNP65583:RNU65588 RXL65583:RXQ65588 SHH65583:SHM65588 SRD65583:SRI65588 TAZ65583:TBE65588 TKV65583:TLA65588 TUR65583:TUW65588 UEN65583:UES65588 UOJ65583:UOO65588 UYF65583:UYK65588 VIB65583:VIG65588 VRX65583:VSC65588 WBT65583:WBY65588 WLP65583:WLU65588 WVL65583:WVQ65588 D131119:I131124 IZ131119:JE131124 SV131119:TA131124 ACR131119:ACW131124 AMN131119:AMS131124 AWJ131119:AWO131124 BGF131119:BGK131124 BQB131119:BQG131124 BZX131119:CAC131124 CJT131119:CJY131124 CTP131119:CTU131124 DDL131119:DDQ131124 DNH131119:DNM131124 DXD131119:DXI131124 EGZ131119:EHE131124 EQV131119:ERA131124 FAR131119:FAW131124 FKN131119:FKS131124 FUJ131119:FUO131124 GEF131119:GEK131124 GOB131119:GOG131124 GXX131119:GYC131124 HHT131119:HHY131124 HRP131119:HRU131124 IBL131119:IBQ131124 ILH131119:ILM131124 IVD131119:IVI131124 JEZ131119:JFE131124 JOV131119:JPA131124 JYR131119:JYW131124 KIN131119:KIS131124 KSJ131119:KSO131124 LCF131119:LCK131124 LMB131119:LMG131124 LVX131119:LWC131124 MFT131119:MFY131124 MPP131119:MPU131124 MZL131119:MZQ131124 NJH131119:NJM131124 NTD131119:NTI131124 OCZ131119:ODE131124 OMV131119:ONA131124 OWR131119:OWW131124 PGN131119:PGS131124 PQJ131119:PQO131124 QAF131119:QAK131124 QKB131119:QKG131124 QTX131119:QUC131124 RDT131119:RDY131124 RNP131119:RNU131124 RXL131119:RXQ131124 SHH131119:SHM131124 SRD131119:SRI131124 TAZ131119:TBE131124 TKV131119:TLA131124 TUR131119:TUW131124 UEN131119:UES131124 UOJ131119:UOO131124 UYF131119:UYK131124 VIB131119:VIG131124 VRX131119:VSC131124 WBT131119:WBY131124 WLP131119:WLU131124 WVL131119:WVQ131124 D196655:I196660 IZ196655:JE196660 SV196655:TA196660 ACR196655:ACW196660 AMN196655:AMS196660 AWJ196655:AWO196660 BGF196655:BGK196660 BQB196655:BQG196660 BZX196655:CAC196660 CJT196655:CJY196660 CTP196655:CTU196660 DDL196655:DDQ196660 DNH196655:DNM196660 DXD196655:DXI196660 EGZ196655:EHE196660 EQV196655:ERA196660 FAR196655:FAW196660 FKN196655:FKS196660 FUJ196655:FUO196660 GEF196655:GEK196660 GOB196655:GOG196660 GXX196655:GYC196660 HHT196655:HHY196660 HRP196655:HRU196660 IBL196655:IBQ196660 ILH196655:ILM196660 IVD196655:IVI196660 JEZ196655:JFE196660 JOV196655:JPA196660 JYR196655:JYW196660 KIN196655:KIS196660 KSJ196655:KSO196660 LCF196655:LCK196660 LMB196655:LMG196660 LVX196655:LWC196660 MFT196655:MFY196660 MPP196655:MPU196660 MZL196655:MZQ196660 NJH196655:NJM196660 NTD196655:NTI196660 OCZ196655:ODE196660 OMV196655:ONA196660 OWR196655:OWW196660 PGN196655:PGS196660 PQJ196655:PQO196660 QAF196655:QAK196660 QKB196655:QKG196660 QTX196655:QUC196660 RDT196655:RDY196660 RNP196655:RNU196660 RXL196655:RXQ196660 SHH196655:SHM196660 SRD196655:SRI196660 TAZ196655:TBE196660 TKV196655:TLA196660 TUR196655:TUW196660 UEN196655:UES196660 UOJ196655:UOO196660 UYF196655:UYK196660 VIB196655:VIG196660 VRX196655:VSC196660 WBT196655:WBY196660 WLP196655:WLU196660 WVL196655:WVQ196660 D262191:I262196 IZ262191:JE262196 SV262191:TA262196 ACR262191:ACW262196 AMN262191:AMS262196 AWJ262191:AWO262196 BGF262191:BGK262196 BQB262191:BQG262196 BZX262191:CAC262196 CJT262191:CJY262196 CTP262191:CTU262196 DDL262191:DDQ262196 DNH262191:DNM262196 DXD262191:DXI262196 EGZ262191:EHE262196 EQV262191:ERA262196 FAR262191:FAW262196 FKN262191:FKS262196 FUJ262191:FUO262196 GEF262191:GEK262196 GOB262191:GOG262196 GXX262191:GYC262196 HHT262191:HHY262196 HRP262191:HRU262196 IBL262191:IBQ262196 ILH262191:ILM262196 IVD262191:IVI262196 JEZ262191:JFE262196 JOV262191:JPA262196 JYR262191:JYW262196 KIN262191:KIS262196 KSJ262191:KSO262196 LCF262191:LCK262196 LMB262191:LMG262196 LVX262191:LWC262196 MFT262191:MFY262196 MPP262191:MPU262196 MZL262191:MZQ262196 NJH262191:NJM262196 NTD262191:NTI262196 OCZ262191:ODE262196 OMV262191:ONA262196 OWR262191:OWW262196 PGN262191:PGS262196 PQJ262191:PQO262196 QAF262191:QAK262196 QKB262191:QKG262196 QTX262191:QUC262196 RDT262191:RDY262196 RNP262191:RNU262196 RXL262191:RXQ262196 SHH262191:SHM262196 SRD262191:SRI262196 TAZ262191:TBE262196 TKV262191:TLA262196 TUR262191:TUW262196 UEN262191:UES262196 UOJ262191:UOO262196 UYF262191:UYK262196 VIB262191:VIG262196 VRX262191:VSC262196 WBT262191:WBY262196 WLP262191:WLU262196 WVL262191:WVQ262196 D327727:I327732 IZ327727:JE327732 SV327727:TA327732 ACR327727:ACW327732 AMN327727:AMS327732 AWJ327727:AWO327732 BGF327727:BGK327732 BQB327727:BQG327732 BZX327727:CAC327732 CJT327727:CJY327732 CTP327727:CTU327732 DDL327727:DDQ327732 DNH327727:DNM327732 DXD327727:DXI327732 EGZ327727:EHE327732 EQV327727:ERA327732 FAR327727:FAW327732 FKN327727:FKS327732 FUJ327727:FUO327732 GEF327727:GEK327732 GOB327727:GOG327732 GXX327727:GYC327732 HHT327727:HHY327732 HRP327727:HRU327732 IBL327727:IBQ327732 ILH327727:ILM327732 IVD327727:IVI327732 JEZ327727:JFE327732 JOV327727:JPA327732 JYR327727:JYW327732 KIN327727:KIS327732 KSJ327727:KSO327732 LCF327727:LCK327732 LMB327727:LMG327732 LVX327727:LWC327732 MFT327727:MFY327732 MPP327727:MPU327732 MZL327727:MZQ327732 NJH327727:NJM327732 NTD327727:NTI327732 OCZ327727:ODE327732 OMV327727:ONA327732 OWR327727:OWW327732 PGN327727:PGS327732 PQJ327727:PQO327732 QAF327727:QAK327732 QKB327727:QKG327732 QTX327727:QUC327732 RDT327727:RDY327732 RNP327727:RNU327732 RXL327727:RXQ327732 SHH327727:SHM327732 SRD327727:SRI327732 TAZ327727:TBE327732 TKV327727:TLA327732 TUR327727:TUW327732 UEN327727:UES327732 UOJ327727:UOO327732 UYF327727:UYK327732 VIB327727:VIG327732 VRX327727:VSC327732 WBT327727:WBY327732 WLP327727:WLU327732 WVL327727:WVQ327732 D393263:I393268 IZ393263:JE393268 SV393263:TA393268 ACR393263:ACW393268 AMN393263:AMS393268 AWJ393263:AWO393268 BGF393263:BGK393268 BQB393263:BQG393268 BZX393263:CAC393268 CJT393263:CJY393268 CTP393263:CTU393268 DDL393263:DDQ393268 DNH393263:DNM393268 DXD393263:DXI393268 EGZ393263:EHE393268 EQV393263:ERA393268 FAR393263:FAW393268 FKN393263:FKS393268 FUJ393263:FUO393268 GEF393263:GEK393268 GOB393263:GOG393268 GXX393263:GYC393268 HHT393263:HHY393268 HRP393263:HRU393268 IBL393263:IBQ393268 ILH393263:ILM393268 IVD393263:IVI393268 JEZ393263:JFE393268 JOV393263:JPA393268 JYR393263:JYW393268 KIN393263:KIS393268 KSJ393263:KSO393268 LCF393263:LCK393268 LMB393263:LMG393268 LVX393263:LWC393268 MFT393263:MFY393268 MPP393263:MPU393268 MZL393263:MZQ393268 NJH393263:NJM393268 NTD393263:NTI393268 OCZ393263:ODE393268 OMV393263:ONA393268 OWR393263:OWW393268 PGN393263:PGS393268 PQJ393263:PQO393268 QAF393263:QAK393268 QKB393263:QKG393268 QTX393263:QUC393268 RDT393263:RDY393268 RNP393263:RNU393268 RXL393263:RXQ393268 SHH393263:SHM393268 SRD393263:SRI393268 TAZ393263:TBE393268 TKV393263:TLA393268 TUR393263:TUW393268 UEN393263:UES393268 UOJ393263:UOO393268 UYF393263:UYK393268 VIB393263:VIG393268 VRX393263:VSC393268 WBT393263:WBY393268 WLP393263:WLU393268 WVL393263:WVQ393268 D458799:I458804 IZ458799:JE458804 SV458799:TA458804 ACR458799:ACW458804 AMN458799:AMS458804 AWJ458799:AWO458804 BGF458799:BGK458804 BQB458799:BQG458804 BZX458799:CAC458804 CJT458799:CJY458804 CTP458799:CTU458804 DDL458799:DDQ458804 DNH458799:DNM458804 DXD458799:DXI458804 EGZ458799:EHE458804 EQV458799:ERA458804 FAR458799:FAW458804 FKN458799:FKS458804 FUJ458799:FUO458804 GEF458799:GEK458804 GOB458799:GOG458804 GXX458799:GYC458804 HHT458799:HHY458804 HRP458799:HRU458804 IBL458799:IBQ458804 ILH458799:ILM458804 IVD458799:IVI458804 JEZ458799:JFE458804 JOV458799:JPA458804 JYR458799:JYW458804 KIN458799:KIS458804 KSJ458799:KSO458804 LCF458799:LCK458804 LMB458799:LMG458804 LVX458799:LWC458804 MFT458799:MFY458804 MPP458799:MPU458804 MZL458799:MZQ458804 NJH458799:NJM458804 NTD458799:NTI458804 OCZ458799:ODE458804 OMV458799:ONA458804 OWR458799:OWW458804 PGN458799:PGS458804 PQJ458799:PQO458804 QAF458799:QAK458804 QKB458799:QKG458804 QTX458799:QUC458804 RDT458799:RDY458804 RNP458799:RNU458804 RXL458799:RXQ458804 SHH458799:SHM458804 SRD458799:SRI458804 TAZ458799:TBE458804 TKV458799:TLA458804 TUR458799:TUW458804 UEN458799:UES458804 UOJ458799:UOO458804 UYF458799:UYK458804 VIB458799:VIG458804 VRX458799:VSC458804 WBT458799:WBY458804 WLP458799:WLU458804 WVL458799:WVQ458804 D524335:I524340 IZ524335:JE524340 SV524335:TA524340 ACR524335:ACW524340 AMN524335:AMS524340 AWJ524335:AWO524340 BGF524335:BGK524340 BQB524335:BQG524340 BZX524335:CAC524340 CJT524335:CJY524340 CTP524335:CTU524340 DDL524335:DDQ524340 DNH524335:DNM524340 DXD524335:DXI524340 EGZ524335:EHE524340 EQV524335:ERA524340 FAR524335:FAW524340 FKN524335:FKS524340 FUJ524335:FUO524340 GEF524335:GEK524340 GOB524335:GOG524340 GXX524335:GYC524340 HHT524335:HHY524340 HRP524335:HRU524340 IBL524335:IBQ524340 ILH524335:ILM524340 IVD524335:IVI524340 JEZ524335:JFE524340 JOV524335:JPA524340 JYR524335:JYW524340 KIN524335:KIS524340 KSJ524335:KSO524340 LCF524335:LCK524340 LMB524335:LMG524340 LVX524335:LWC524340 MFT524335:MFY524340 MPP524335:MPU524340 MZL524335:MZQ524340 NJH524335:NJM524340 NTD524335:NTI524340 OCZ524335:ODE524340 OMV524335:ONA524340 OWR524335:OWW524340 PGN524335:PGS524340 PQJ524335:PQO524340 QAF524335:QAK524340 QKB524335:QKG524340 QTX524335:QUC524340 RDT524335:RDY524340 RNP524335:RNU524340 RXL524335:RXQ524340 SHH524335:SHM524340 SRD524335:SRI524340 TAZ524335:TBE524340 TKV524335:TLA524340 TUR524335:TUW524340 UEN524335:UES524340 UOJ524335:UOO524340 UYF524335:UYK524340 VIB524335:VIG524340 VRX524335:VSC524340 WBT524335:WBY524340 WLP524335:WLU524340 WVL524335:WVQ524340 D589871:I589876 IZ589871:JE589876 SV589871:TA589876 ACR589871:ACW589876 AMN589871:AMS589876 AWJ589871:AWO589876 BGF589871:BGK589876 BQB589871:BQG589876 BZX589871:CAC589876 CJT589871:CJY589876 CTP589871:CTU589876 DDL589871:DDQ589876 DNH589871:DNM589876 DXD589871:DXI589876 EGZ589871:EHE589876 EQV589871:ERA589876 FAR589871:FAW589876 FKN589871:FKS589876 FUJ589871:FUO589876 GEF589871:GEK589876 GOB589871:GOG589876 GXX589871:GYC589876 HHT589871:HHY589876 HRP589871:HRU589876 IBL589871:IBQ589876 ILH589871:ILM589876 IVD589871:IVI589876 JEZ589871:JFE589876 JOV589871:JPA589876 JYR589871:JYW589876 KIN589871:KIS589876 KSJ589871:KSO589876 LCF589871:LCK589876 LMB589871:LMG589876 LVX589871:LWC589876 MFT589871:MFY589876 MPP589871:MPU589876 MZL589871:MZQ589876 NJH589871:NJM589876 NTD589871:NTI589876 OCZ589871:ODE589876 OMV589871:ONA589876 OWR589871:OWW589876 PGN589871:PGS589876 PQJ589871:PQO589876 QAF589871:QAK589876 QKB589871:QKG589876 QTX589871:QUC589876 RDT589871:RDY589876 RNP589871:RNU589876 RXL589871:RXQ589876 SHH589871:SHM589876 SRD589871:SRI589876 TAZ589871:TBE589876 TKV589871:TLA589876 TUR589871:TUW589876 UEN589871:UES589876 UOJ589871:UOO589876 UYF589871:UYK589876 VIB589871:VIG589876 VRX589871:VSC589876 WBT589871:WBY589876 WLP589871:WLU589876 WVL589871:WVQ589876 D655407:I655412 IZ655407:JE655412 SV655407:TA655412 ACR655407:ACW655412 AMN655407:AMS655412 AWJ655407:AWO655412 BGF655407:BGK655412 BQB655407:BQG655412 BZX655407:CAC655412 CJT655407:CJY655412 CTP655407:CTU655412 DDL655407:DDQ655412 DNH655407:DNM655412 DXD655407:DXI655412 EGZ655407:EHE655412 EQV655407:ERA655412 FAR655407:FAW655412 FKN655407:FKS655412 FUJ655407:FUO655412 GEF655407:GEK655412 GOB655407:GOG655412 GXX655407:GYC655412 HHT655407:HHY655412 HRP655407:HRU655412 IBL655407:IBQ655412 ILH655407:ILM655412 IVD655407:IVI655412 JEZ655407:JFE655412 JOV655407:JPA655412 JYR655407:JYW655412 KIN655407:KIS655412 KSJ655407:KSO655412 LCF655407:LCK655412 LMB655407:LMG655412 LVX655407:LWC655412 MFT655407:MFY655412 MPP655407:MPU655412 MZL655407:MZQ655412 NJH655407:NJM655412 NTD655407:NTI655412 OCZ655407:ODE655412 OMV655407:ONA655412 OWR655407:OWW655412 PGN655407:PGS655412 PQJ655407:PQO655412 QAF655407:QAK655412 QKB655407:QKG655412 QTX655407:QUC655412 RDT655407:RDY655412 RNP655407:RNU655412 RXL655407:RXQ655412 SHH655407:SHM655412 SRD655407:SRI655412 TAZ655407:TBE655412 TKV655407:TLA655412 TUR655407:TUW655412 UEN655407:UES655412 UOJ655407:UOO655412 UYF655407:UYK655412 VIB655407:VIG655412 VRX655407:VSC655412 WBT655407:WBY655412 WLP655407:WLU655412 WVL655407:WVQ655412 D720943:I720948 IZ720943:JE720948 SV720943:TA720948 ACR720943:ACW720948 AMN720943:AMS720948 AWJ720943:AWO720948 BGF720943:BGK720948 BQB720943:BQG720948 BZX720943:CAC720948 CJT720943:CJY720948 CTP720943:CTU720948 DDL720943:DDQ720948 DNH720943:DNM720948 DXD720943:DXI720948 EGZ720943:EHE720948 EQV720943:ERA720948 FAR720943:FAW720948 FKN720943:FKS720948 FUJ720943:FUO720948 GEF720943:GEK720948 GOB720943:GOG720948 GXX720943:GYC720948 HHT720943:HHY720948 HRP720943:HRU720948 IBL720943:IBQ720948 ILH720943:ILM720948 IVD720943:IVI720948 JEZ720943:JFE720948 JOV720943:JPA720948 JYR720943:JYW720948 KIN720943:KIS720948 KSJ720943:KSO720948 LCF720943:LCK720948 LMB720943:LMG720948 LVX720943:LWC720948 MFT720943:MFY720948 MPP720943:MPU720948 MZL720943:MZQ720948 NJH720943:NJM720948 NTD720943:NTI720948 OCZ720943:ODE720948 OMV720943:ONA720948 OWR720943:OWW720948 PGN720943:PGS720948 PQJ720943:PQO720948 QAF720943:QAK720948 QKB720943:QKG720948 QTX720943:QUC720948 RDT720943:RDY720948 RNP720943:RNU720948 RXL720943:RXQ720948 SHH720943:SHM720948 SRD720943:SRI720948 TAZ720943:TBE720948 TKV720943:TLA720948 TUR720943:TUW720948 UEN720943:UES720948 UOJ720943:UOO720948 UYF720943:UYK720948 VIB720943:VIG720948 VRX720943:VSC720948 WBT720943:WBY720948 WLP720943:WLU720948 WVL720943:WVQ720948 D786479:I786484 IZ786479:JE786484 SV786479:TA786484 ACR786479:ACW786484 AMN786479:AMS786484 AWJ786479:AWO786484 BGF786479:BGK786484 BQB786479:BQG786484 BZX786479:CAC786484 CJT786479:CJY786484 CTP786479:CTU786484 DDL786479:DDQ786484 DNH786479:DNM786484 DXD786479:DXI786484 EGZ786479:EHE786484 EQV786479:ERA786484 FAR786479:FAW786484 FKN786479:FKS786484 FUJ786479:FUO786484 GEF786479:GEK786484 GOB786479:GOG786484 GXX786479:GYC786484 HHT786479:HHY786484 HRP786479:HRU786484 IBL786479:IBQ786484 ILH786479:ILM786484 IVD786479:IVI786484 JEZ786479:JFE786484 JOV786479:JPA786484 JYR786479:JYW786484 KIN786479:KIS786484 KSJ786479:KSO786484 LCF786479:LCK786484 LMB786479:LMG786484 LVX786479:LWC786484 MFT786479:MFY786484 MPP786479:MPU786484 MZL786479:MZQ786484 NJH786479:NJM786484 NTD786479:NTI786484 OCZ786479:ODE786484 OMV786479:ONA786484 OWR786479:OWW786484 PGN786479:PGS786484 PQJ786479:PQO786484 QAF786479:QAK786484 QKB786479:QKG786484 QTX786479:QUC786484 RDT786479:RDY786484 RNP786479:RNU786484 RXL786479:RXQ786484 SHH786479:SHM786484 SRD786479:SRI786484 TAZ786479:TBE786484 TKV786479:TLA786484 TUR786479:TUW786484 UEN786479:UES786484 UOJ786479:UOO786484 UYF786479:UYK786484 VIB786479:VIG786484 VRX786479:VSC786484 WBT786479:WBY786484 WLP786479:WLU786484 WVL786479:WVQ786484 D852015:I852020 IZ852015:JE852020 SV852015:TA852020 ACR852015:ACW852020 AMN852015:AMS852020 AWJ852015:AWO852020 BGF852015:BGK852020 BQB852015:BQG852020 BZX852015:CAC852020 CJT852015:CJY852020 CTP852015:CTU852020 DDL852015:DDQ852020 DNH852015:DNM852020 DXD852015:DXI852020 EGZ852015:EHE852020 EQV852015:ERA852020 FAR852015:FAW852020 FKN852015:FKS852020 FUJ852015:FUO852020 GEF852015:GEK852020 GOB852015:GOG852020 GXX852015:GYC852020 HHT852015:HHY852020 HRP852015:HRU852020 IBL852015:IBQ852020 ILH852015:ILM852020 IVD852015:IVI852020 JEZ852015:JFE852020 JOV852015:JPA852020 JYR852015:JYW852020 KIN852015:KIS852020 KSJ852015:KSO852020 LCF852015:LCK852020 LMB852015:LMG852020 LVX852015:LWC852020 MFT852015:MFY852020 MPP852015:MPU852020 MZL852015:MZQ852020 NJH852015:NJM852020 NTD852015:NTI852020 OCZ852015:ODE852020 OMV852015:ONA852020 OWR852015:OWW852020 PGN852015:PGS852020 PQJ852015:PQO852020 QAF852015:QAK852020 QKB852015:QKG852020 QTX852015:QUC852020 RDT852015:RDY852020 RNP852015:RNU852020 RXL852015:RXQ852020 SHH852015:SHM852020 SRD852015:SRI852020 TAZ852015:TBE852020 TKV852015:TLA852020 TUR852015:TUW852020 UEN852015:UES852020 UOJ852015:UOO852020 UYF852015:UYK852020 VIB852015:VIG852020 VRX852015:VSC852020 WBT852015:WBY852020 WLP852015:WLU852020 WVL852015:WVQ852020 D917551:I917556 IZ917551:JE917556 SV917551:TA917556 ACR917551:ACW917556 AMN917551:AMS917556 AWJ917551:AWO917556 BGF917551:BGK917556 BQB917551:BQG917556 BZX917551:CAC917556 CJT917551:CJY917556 CTP917551:CTU917556 DDL917551:DDQ917556 DNH917551:DNM917556 DXD917551:DXI917556 EGZ917551:EHE917556 EQV917551:ERA917556 FAR917551:FAW917556 FKN917551:FKS917556 FUJ917551:FUO917556 GEF917551:GEK917556 GOB917551:GOG917556 GXX917551:GYC917556 HHT917551:HHY917556 HRP917551:HRU917556 IBL917551:IBQ917556 ILH917551:ILM917556 IVD917551:IVI917556 JEZ917551:JFE917556 JOV917551:JPA917556 JYR917551:JYW917556 KIN917551:KIS917556 KSJ917551:KSO917556 LCF917551:LCK917556 LMB917551:LMG917556 LVX917551:LWC917556 MFT917551:MFY917556 MPP917551:MPU917556 MZL917551:MZQ917556 NJH917551:NJM917556 NTD917551:NTI917556 OCZ917551:ODE917556 OMV917551:ONA917556 OWR917551:OWW917556 PGN917551:PGS917556 PQJ917551:PQO917556 QAF917551:QAK917556 QKB917551:QKG917556 QTX917551:QUC917556 RDT917551:RDY917556 RNP917551:RNU917556 RXL917551:RXQ917556 SHH917551:SHM917556 SRD917551:SRI917556 TAZ917551:TBE917556 TKV917551:TLA917556 TUR917551:TUW917556 UEN917551:UES917556 UOJ917551:UOO917556 UYF917551:UYK917556 VIB917551:VIG917556 VRX917551:VSC917556 WBT917551:WBY917556 WLP917551:WLU917556 WVL917551:WVQ917556 D983087:I983092 IZ983087:JE983092 SV983087:TA983092 ACR983087:ACW983092 AMN983087:AMS983092 AWJ983087:AWO983092 BGF983087:BGK983092 BQB983087:BQG983092 BZX983087:CAC983092 CJT983087:CJY983092 CTP983087:CTU983092 DDL983087:DDQ983092 DNH983087:DNM983092 DXD983087:DXI983092 EGZ983087:EHE983092 EQV983087:ERA983092 FAR983087:FAW983092 FKN983087:FKS983092 FUJ983087:FUO983092 GEF983087:GEK983092 GOB983087:GOG983092 GXX983087:GYC983092 HHT983087:HHY983092 HRP983087:HRU983092 IBL983087:IBQ983092 ILH983087:ILM983092 IVD983087:IVI983092 JEZ983087:JFE983092 JOV983087:JPA983092 JYR983087:JYW983092 KIN983087:KIS983092 KSJ983087:KSO983092 LCF983087:LCK983092 LMB983087:LMG983092 LVX983087:LWC983092 MFT983087:MFY983092 MPP983087:MPU983092 MZL983087:MZQ983092 NJH983087:NJM983092 NTD983087:NTI983092 OCZ983087:ODE983092 OMV983087:ONA983092 OWR983087:OWW983092 PGN983087:PGS983092 PQJ983087:PQO983092 QAF983087:QAK983092 QKB983087:QKG983092 QTX983087:QUC983092 RDT983087:RDY983092 RNP983087:RNU983092 RXL983087:RXQ983092 SHH983087:SHM983092 SRD983087:SRI983092 TAZ983087:TBE983092 TKV983087:TLA983092 TUR983087:TUW983092 UEN983087:UES983092 UOJ983087:UOO983092 UYF983087:UYK983092 VIB983087:VIG983092 VRX983087:VSC983092 WBT983087:WBY983092 WLP983087:WLU983092 WVL983087:WVQ983092 J46:K52 JF46:JG52 TB46:TC52 ACX46:ACY52 AMT46:AMU52 AWP46:AWQ52 BGL46:BGM52 BQH46:BQI52 CAD46:CAE52 CJZ46:CKA52 CTV46:CTW52 DDR46:DDS52 DNN46:DNO52 DXJ46:DXK52 EHF46:EHG52 ERB46:ERC52 FAX46:FAY52 FKT46:FKU52 FUP46:FUQ52 GEL46:GEM52 GOH46:GOI52 GYD46:GYE52 HHZ46:HIA52 HRV46:HRW52 IBR46:IBS52 ILN46:ILO52 IVJ46:IVK52 JFF46:JFG52 JPB46:JPC52 JYX46:JYY52 KIT46:KIU52 KSP46:KSQ52 LCL46:LCM52 LMH46:LMI52 LWD46:LWE52 MFZ46:MGA52 MPV46:MPW52 MZR46:MZS52 NJN46:NJO52 NTJ46:NTK52 ODF46:ODG52 ONB46:ONC52 OWX46:OWY52 PGT46:PGU52 PQP46:PQQ52 QAL46:QAM52 QKH46:QKI52 QUD46:QUE52 RDZ46:REA52 RNV46:RNW52 RXR46:RXS52 SHN46:SHO52 SRJ46:SRK52 TBF46:TBG52 TLB46:TLC52 TUX46:TUY52 UET46:UEU52 UOP46:UOQ52 UYL46:UYM52 VIH46:VII52 VSD46:VSE52 WBZ46:WCA52 WLV46:WLW52 WVR46:WVS52 J65582:K65588 JF65582:JG65588 TB65582:TC65588 ACX65582:ACY65588 AMT65582:AMU65588 AWP65582:AWQ65588 BGL65582:BGM65588 BQH65582:BQI65588 CAD65582:CAE65588 CJZ65582:CKA65588 CTV65582:CTW65588 DDR65582:DDS65588 DNN65582:DNO65588 DXJ65582:DXK65588 EHF65582:EHG65588 ERB65582:ERC65588 FAX65582:FAY65588 FKT65582:FKU65588 FUP65582:FUQ65588 GEL65582:GEM65588 GOH65582:GOI65588 GYD65582:GYE65588 HHZ65582:HIA65588 HRV65582:HRW65588 IBR65582:IBS65588 ILN65582:ILO65588 IVJ65582:IVK65588 JFF65582:JFG65588 JPB65582:JPC65588 JYX65582:JYY65588 KIT65582:KIU65588 KSP65582:KSQ65588 LCL65582:LCM65588 LMH65582:LMI65588 LWD65582:LWE65588 MFZ65582:MGA65588 MPV65582:MPW65588 MZR65582:MZS65588 NJN65582:NJO65588 NTJ65582:NTK65588 ODF65582:ODG65588 ONB65582:ONC65588 OWX65582:OWY65588 PGT65582:PGU65588 PQP65582:PQQ65588 QAL65582:QAM65588 QKH65582:QKI65588 QUD65582:QUE65588 RDZ65582:REA65588 RNV65582:RNW65588 RXR65582:RXS65588 SHN65582:SHO65588 SRJ65582:SRK65588 TBF65582:TBG65588 TLB65582:TLC65588 TUX65582:TUY65588 UET65582:UEU65588 UOP65582:UOQ65588 UYL65582:UYM65588 VIH65582:VII65588 VSD65582:VSE65588 WBZ65582:WCA65588 WLV65582:WLW65588 WVR65582:WVS65588 J131118:K131124 JF131118:JG131124 TB131118:TC131124 ACX131118:ACY131124 AMT131118:AMU131124 AWP131118:AWQ131124 BGL131118:BGM131124 BQH131118:BQI131124 CAD131118:CAE131124 CJZ131118:CKA131124 CTV131118:CTW131124 DDR131118:DDS131124 DNN131118:DNO131124 DXJ131118:DXK131124 EHF131118:EHG131124 ERB131118:ERC131124 FAX131118:FAY131124 FKT131118:FKU131124 FUP131118:FUQ131124 GEL131118:GEM131124 GOH131118:GOI131124 GYD131118:GYE131124 HHZ131118:HIA131124 HRV131118:HRW131124 IBR131118:IBS131124 ILN131118:ILO131124 IVJ131118:IVK131124 JFF131118:JFG131124 JPB131118:JPC131124 JYX131118:JYY131124 KIT131118:KIU131124 KSP131118:KSQ131124 LCL131118:LCM131124 LMH131118:LMI131124 LWD131118:LWE131124 MFZ131118:MGA131124 MPV131118:MPW131124 MZR131118:MZS131124 NJN131118:NJO131124 NTJ131118:NTK131124 ODF131118:ODG131124 ONB131118:ONC131124 OWX131118:OWY131124 PGT131118:PGU131124 PQP131118:PQQ131124 QAL131118:QAM131124 QKH131118:QKI131124 QUD131118:QUE131124 RDZ131118:REA131124 RNV131118:RNW131124 RXR131118:RXS131124 SHN131118:SHO131124 SRJ131118:SRK131124 TBF131118:TBG131124 TLB131118:TLC131124 TUX131118:TUY131124 UET131118:UEU131124 UOP131118:UOQ131124 UYL131118:UYM131124 VIH131118:VII131124 VSD131118:VSE131124 WBZ131118:WCA131124 WLV131118:WLW131124 WVR131118:WVS131124 J196654:K196660 JF196654:JG196660 TB196654:TC196660 ACX196654:ACY196660 AMT196654:AMU196660 AWP196654:AWQ196660 BGL196654:BGM196660 BQH196654:BQI196660 CAD196654:CAE196660 CJZ196654:CKA196660 CTV196654:CTW196660 DDR196654:DDS196660 DNN196654:DNO196660 DXJ196654:DXK196660 EHF196654:EHG196660 ERB196654:ERC196660 FAX196654:FAY196660 FKT196654:FKU196660 FUP196654:FUQ196660 GEL196654:GEM196660 GOH196654:GOI196660 GYD196654:GYE196660 HHZ196654:HIA196660 HRV196654:HRW196660 IBR196654:IBS196660 ILN196654:ILO196660 IVJ196654:IVK196660 JFF196654:JFG196660 JPB196654:JPC196660 JYX196654:JYY196660 KIT196654:KIU196660 KSP196654:KSQ196660 LCL196654:LCM196660 LMH196654:LMI196660 LWD196654:LWE196660 MFZ196654:MGA196660 MPV196654:MPW196660 MZR196654:MZS196660 NJN196654:NJO196660 NTJ196654:NTK196660 ODF196654:ODG196660 ONB196654:ONC196660 OWX196654:OWY196660 PGT196654:PGU196660 PQP196654:PQQ196660 QAL196654:QAM196660 QKH196654:QKI196660 QUD196654:QUE196660 RDZ196654:REA196660 RNV196654:RNW196660 RXR196654:RXS196660 SHN196654:SHO196660 SRJ196654:SRK196660 TBF196654:TBG196660 TLB196654:TLC196660 TUX196654:TUY196660 UET196654:UEU196660 UOP196654:UOQ196660 UYL196654:UYM196660 VIH196654:VII196660 VSD196654:VSE196660 WBZ196654:WCA196660 WLV196654:WLW196660 WVR196654:WVS196660 J262190:K262196 JF262190:JG262196 TB262190:TC262196 ACX262190:ACY262196 AMT262190:AMU262196 AWP262190:AWQ262196 BGL262190:BGM262196 BQH262190:BQI262196 CAD262190:CAE262196 CJZ262190:CKA262196 CTV262190:CTW262196 DDR262190:DDS262196 DNN262190:DNO262196 DXJ262190:DXK262196 EHF262190:EHG262196 ERB262190:ERC262196 FAX262190:FAY262196 FKT262190:FKU262196 FUP262190:FUQ262196 GEL262190:GEM262196 GOH262190:GOI262196 GYD262190:GYE262196 HHZ262190:HIA262196 HRV262190:HRW262196 IBR262190:IBS262196 ILN262190:ILO262196 IVJ262190:IVK262196 JFF262190:JFG262196 JPB262190:JPC262196 JYX262190:JYY262196 KIT262190:KIU262196 KSP262190:KSQ262196 LCL262190:LCM262196 LMH262190:LMI262196 LWD262190:LWE262196 MFZ262190:MGA262196 MPV262190:MPW262196 MZR262190:MZS262196 NJN262190:NJO262196 NTJ262190:NTK262196 ODF262190:ODG262196 ONB262190:ONC262196 OWX262190:OWY262196 PGT262190:PGU262196 PQP262190:PQQ262196 QAL262190:QAM262196 QKH262190:QKI262196 QUD262190:QUE262196 RDZ262190:REA262196 RNV262190:RNW262196 RXR262190:RXS262196 SHN262190:SHO262196 SRJ262190:SRK262196 TBF262190:TBG262196 TLB262190:TLC262196 TUX262190:TUY262196 UET262190:UEU262196 UOP262190:UOQ262196 UYL262190:UYM262196 VIH262190:VII262196 VSD262190:VSE262196 WBZ262190:WCA262196 WLV262190:WLW262196 WVR262190:WVS262196 J327726:K327732 JF327726:JG327732 TB327726:TC327732 ACX327726:ACY327732 AMT327726:AMU327732 AWP327726:AWQ327732 BGL327726:BGM327732 BQH327726:BQI327732 CAD327726:CAE327732 CJZ327726:CKA327732 CTV327726:CTW327732 DDR327726:DDS327732 DNN327726:DNO327732 DXJ327726:DXK327732 EHF327726:EHG327732 ERB327726:ERC327732 FAX327726:FAY327732 FKT327726:FKU327732 FUP327726:FUQ327732 GEL327726:GEM327732 GOH327726:GOI327732 GYD327726:GYE327732 HHZ327726:HIA327732 HRV327726:HRW327732 IBR327726:IBS327732 ILN327726:ILO327732 IVJ327726:IVK327732 JFF327726:JFG327732 JPB327726:JPC327732 JYX327726:JYY327732 KIT327726:KIU327732 KSP327726:KSQ327732 LCL327726:LCM327732 LMH327726:LMI327732 LWD327726:LWE327732 MFZ327726:MGA327732 MPV327726:MPW327732 MZR327726:MZS327732 NJN327726:NJO327732 NTJ327726:NTK327732 ODF327726:ODG327732 ONB327726:ONC327732 OWX327726:OWY327732 PGT327726:PGU327732 PQP327726:PQQ327732 QAL327726:QAM327732 QKH327726:QKI327732 QUD327726:QUE327732 RDZ327726:REA327732 RNV327726:RNW327732 RXR327726:RXS327732 SHN327726:SHO327732 SRJ327726:SRK327732 TBF327726:TBG327732 TLB327726:TLC327732 TUX327726:TUY327732 UET327726:UEU327732 UOP327726:UOQ327732 UYL327726:UYM327732 VIH327726:VII327732 VSD327726:VSE327732 WBZ327726:WCA327732 WLV327726:WLW327732 WVR327726:WVS327732 J393262:K393268 JF393262:JG393268 TB393262:TC393268 ACX393262:ACY393268 AMT393262:AMU393268 AWP393262:AWQ393268 BGL393262:BGM393268 BQH393262:BQI393268 CAD393262:CAE393268 CJZ393262:CKA393268 CTV393262:CTW393268 DDR393262:DDS393268 DNN393262:DNO393268 DXJ393262:DXK393268 EHF393262:EHG393268 ERB393262:ERC393268 FAX393262:FAY393268 FKT393262:FKU393268 FUP393262:FUQ393268 GEL393262:GEM393268 GOH393262:GOI393268 GYD393262:GYE393268 HHZ393262:HIA393268 HRV393262:HRW393268 IBR393262:IBS393268 ILN393262:ILO393268 IVJ393262:IVK393268 JFF393262:JFG393268 JPB393262:JPC393268 JYX393262:JYY393268 KIT393262:KIU393268 KSP393262:KSQ393268 LCL393262:LCM393268 LMH393262:LMI393268 LWD393262:LWE393268 MFZ393262:MGA393268 MPV393262:MPW393268 MZR393262:MZS393268 NJN393262:NJO393268 NTJ393262:NTK393268 ODF393262:ODG393268 ONB393262:ONC393268 OWX393262:OWY393268 PGT393262:PGU393268 PQP393262:PQQ393268 QAL393262:QAM393268 QKH393262:QKI393268 QUD393262:QUE393268 RDZ393262:REA393268 RNV393262:RNW393268 RXR393262:RXS393268 SHN393262:SHO393268 SRJ393262:SRK393268 TBF393262:TBG393268 TLB393262:TLC393268 TUX393262:TUY393268 UET393262:UEU393268 UOP393262:UOQ393268 UYL393262:UYM393268 VIH393262:VII393268 VSD393262:VSE393268 WBZ393262:WCA393268 WLV393262:WLW393268 WVR393262:WVS393268 J458798:K458804 JF458798:JG458804 TB458798:TC458804 ACX458798:ACY458804 AMT458798:AMU458804 AWP458798:AWQ458804 BGL458798:BGM458804 BQH458798:BQI458804 CAD458798:CAE458804 CJZ458798:CKA458804 CTV458798:CTW458804 DDR458798:DDS458804 DNN458798:DNO458804 DXJ458798:DXK458804 EHF458798:EHG458804 ERB458798:ERC458804 FAX458798:FAY458804 FKT458798:FKU458804 FUP458798:FUQ458804 GEL458798:GEM458804 GOH458798:GOI458804 GYD458798:GYE458804 HHZ458798:HIA458804 HRV458798:HRW458804 IBR458798:IBS458804 ILN458798:ILO458804 IVJ458798:IVK458804 JFF458798:JFG458804 JPB458798:JPC458804 JYX458798:JYY458804 KIT458798:KIU458804 KSP458798:KSQ458804 LCL458798:LCM458804 LMH458798:LMI458804 LWD458798:LWE458804 MFZ458798:MGA458804 MPV458798:MPW458804 MZR458798:MZS458804 NJN458798:NJO458804 NTJ458798:NTK458804 ODF458798:ODG458804 ONB458798:ONC458804 OWX458798:OWY458804 PGT458798:PGU458804 PQP458798:PQQ458804 QAL458798:QAM458804 QKH458798:QKI458804 QUD458798:QUE458804 RDZ458798:REA458804 RNV458798:RNW458804 RXR458798:RXS458804 SHN458798:SHO458804 SRJ458798:SRK458804 TBF458798:TBG458804 TLB458798:TLC458804 TUX458798:TUY458804 UET458798:UEU458804 UOP458798:UOQ458804 UYL458798:UYM458804 VIH458798:VII458804 VSD458798:VSE458804 WBZ458798:WCA458804 WLV458798:WLW458804 WVR458798:WVS458804 J524334:K524340 JF524334:JG524340 TB524334:TC524340 ACX524334:ACY524340 AMT524334:AMU524340 AWP524334:AWQ524340 BGL524334:BGM524340 BQH524334:BQI524340 CAD524334:CAE524340 CJZ524334:CKA524340 CTV524334:CTW524340 DDR524334:DDS524340 DNN524334:DNO524340 DXJ524334:DXK524340 EHF524334:EHG524340 ERB524334:ERC524340 FAX524334:FAY524340 FKT524334:FKU524340 FUP524334:FUQ524340 GEL524334:GEM524340 GOH524334:GOI524340 GYD524334:GYE524340 HHZ524334:HIA524340 HRV524334:HRW524340 IBR524334:IBS524340 ILN524334:ILO524340 IVJ524334:IVK524340 JFF524334:JFG524340 JPB524334:JPC524340 JYX524334:JYY524340 KIT524334:KIU524340 KSP524334:KSQ524340 LCL524334:LCM524340 LMH524334:LMI524340 LWD524334:LWE524340 MFZ524334:MGA524340 MPV524334:MPW524340 MZR524334:MZS524340 NJN524334:NJO524340 NTJ524334:NTK524340 ODF524334:ODG524340 ONB524334:ONC524340 OWX524334:OWY524340 PGT524334:PGU524340 PQP524334:PQQ524340 QAL524334:QAM524340 QKH524334:QKI524340 QUD524334:QUE524340 RDZ524334:REA524340 RNV524334:RNW524340 RXR524334:RXS524340 SHN524334:SHO524340 SRJ524334:SRK524340 TBF524334:TBG524340 TLB524334:TLC524340 TUX524334:TUY524340 UET524334:UEU524340 UOP524334:UOQ524340 UYL524334:UYM524340 VIH524334:VII524340 VSD524334:VSE524340 WBZ524334:WCA524340 WLV524334:WLW524340 WVR524334:WVS524340 J589870:K589876 JF589870:JG589876 TB589870:TC589876 ACX589870:ACY589876 AMT589870:AMU589876 AWP589870:AWQ589876 BGL589870:BGM589876 BQH589870:BQI589876 CAD589870:CAE589876 CJZ589870:CKA589876 CTV589870:CTW589876 DDR589870:DDS589876 DNN589870:DNO589876 DXJ589870:DXK589876 EHF589870:EHG589876 ERB589870:ERC589876 FAX589870:FAY589876 FKT589870:FKU589876 FUP589870:FUQ589876 GEL589870:GEM589876 GOH589870:GOI589876 GYD589870:GYE589876 HHZ589870:HIA589876 HRV589870:HRW589876 IBR589870:IBS589876 ILN589870:ILO589876 IVJ589870:IVK589876 JFF589870:JFG589876 JPB589870:JPC589876 JYX589870:JYY589876 KIT589870:KIU589876 KSP589870:KSQ589876 LCL589870:LCM589876 LMH589870:LMI589876 LWD589870:LWE589876 MFZ589870:MGA589876 MPV589870:MPW589876 MZR589870:MZS589876 NJN589870:NJO589876 NTJ589870:NTK589876 ODF589870:ODG589876 ONB589870:ONC589876 OWX589870:OWY589876 PGT589870:PGU589876 PQP589870:PQQ589876 QAL589870:QAM589876 QKH589870:QKI589876 QUD589870:QUE589876 RDZ589870:REA589876 RNV589870:RNW589876 RXR589870:RXS589876 SHN589870:SHO589876 SRJ589870:SRK589876 TBF589870:TBG589876 TLB589870:TLC589876 TUX589870:TUY589876 UET589870:UEU589876 UOP589870:UOQ589876 UYL589870:UYM589876 VIH589870:VII589876 VSD589870:VSE589876 WBZ589870:WCA589876 WLV589870:WLW589876 WVR589870:WVS589876 J655406:K655412 JF655406:JG655412 TB655406:TC655412 ACX655406:ACY655412 AMT655406:AMU655412 AWP655406:AWQ655412 BGL655406:BGM655412 BQH655406:BQI655412 CAD655406:CAE655412 CJZ655406:CKA655412 CTV655406:CTW655412 DDR655406:DDS655412 DNN655406:DNO655412 DXJ655406:DXK655412 EHF655406:EHG655412 ERB655406:ERC655412 FAX655406:FAY655412 FKT655406:FKU655412 FUP655406:FUQ655412 GEL655406:GEM655412 GOH655406:GOI655412 GYD655406:GYE655412 HHZ655406:HIA655412 HRV655406:HRW655412 IBR655406:IBS655412 ILN655406:ILO655412 IVJ655406:IVK655412 JFF655406:JFG655412 JPB655406:JPC655412 JYX655406:JYY655412 KIT655406:KIU655412 KSP655406:KSQ655412 LCL655406:LCM655412 LMH655406:LMI655412 LWD655406:LWE655412 MFZ655406:MGA655412 MPV655406:MPW655412 MZR655406:MZS655412 NJN655406:NJO655412 NTJ655406:NTK655412 ODF655406:ODG655412 ONB655406:ONC655412 OWX655406:OWY655412 PGT655406:PGU655412 PQP655406:PQQ655412 QAL655406:QAM655412 QKH655406:QKI655412 QUD655406:QUE655412 RDZ655406:REA655412 RNV655406:RNW655412 RXR655406:RXS655412 SHN655406:SHO655412 SRJ655406:SRK655412 TBF655406:TBG655412 TLB655406:TLC655412 TUX655406:TUY655412 UET655406:UEU655412 UOP655406:UOQ655412 UYL655406:UYM655412 VIH655406:VII655412 VSD655406:VSE655412 WBZ655406:WCA655412 WLV655406:WLW655412 WVR655406:WVS655412 J720942:K720948 JF720942:JG720948 TB720942:TC720948 ACX720942:ACY720948 AMT720942:AMU720948 AWP720942:AWQ720948 BGL720942:BGM720948 BQH720942:BQI720948 CAD720942:CAE720948 CJZ720942:CKA720948 CTV720942:CTW720948 DDR720942:DDS720948 DNN720942:DNO720948 DXJ720942:DXK720948 EHF720942:EHG720948 ERB720942:ERC720948 FAX720942:FAY720948 FKT720942:FKU720948 FUP720942:FUQ720948 GEL720942:GEM720948 GOH720942:GOI720948 GYD720942:GYE720948 HHZ720942:HIA720948 HRV720942:HRW720948 IBR720942:IBS720948 ILN720942:ILO720948 IVJ720942:IVK720948 JFF720942:JFG720948 JPB720942:JPC720948 JYX720942:JYY720948 KIT720942:KIU720948 KSP720942:KSQ720948 LCL720942:LCM720948 LMH720942:LMI720948 LWD720942:LWE720948 MFZ720942:MGA720948 MPV720942:MPW720948 MZR720942:MZS720948 NJN720942:NJO720948 NTJ720942:NTK720948 ODF720942:ODG720948 ONB720942:ONC720948 OWX720942:OWY720948 PGT720942:PGU720948 PQP720942:PQQ720948 QAL720942:QAM720948 QKH720942:QKI720948 QUD720942:QUE720948 RDZ720942:REA720948 RNV720942:RNW720948 RXR720942:RXS720948 SHN720942:SHO720948 SRJ720942:SRK720948 TBF720942:TBG720948 TLB720942:TLC720948 TUX720942:TUY720948 UET720942:UEU720948 UOP720942:UOQ720948 UYL720942:UYM720948 VIH720942:VII720948 VSD720942:VSE720948 WBZ720942:WCA720948 WLV720942:WLW720948 WVR720942:WVS720948 J786478:K786484 JF786478:JG786484 TB786478:TC786484 ACX786478:ACY786484 AMT786478:AMU786484 AWP786478:AWQ786484 BGL786478:BGM786484 BQH786478:BQI786484 CAD786478:CAE786484 CJZ786478:CKA786484 CTV786478:CTW786484 DDR786478:DDS786484 DNN786478:DNO786484 DXJ786478:DXK786484 EHF786478:EHG786484 ERB786478:ERC786484 FAX786478:FAY786484 FKT786478:FKU786484 FUP786478:FUQ786484 GEL786478:GEM786484 GOH786478:GOI786484 GYD786478:GYE786484 HHZ786478:HIA786484 HRV786478:HRW786484 IBR786478:IBS786484 ILN786478:ILO786484 IVJ786478:IVK786484 JFF786478:JFG786484 JPB786478:JPC786484 JYX786478:JYY786484 KIT786478:KIU786484 KSP786478:KSQ786484 LCL786478:LCM786484 LMH786478:LMI786484 LWD786478:LWE786484 MFZ786478:MGA786484 MPV786478:MPW786484 MZR786478:MZS786484 NJN786478:NJO786484 NTJ786478:NTK786484 ODF786478:ODG786484 ONB786478:ONC786484 OWX786478:OWY786484 PGT786478:PGU786484 PQP786478:PQQ786484 QAL786478:QAM786484 QKH786478:QKI786484 QUD786478:QUE786484 RDZ786478:REA786484 RNV786478:RNW786484 RXR786478:RXS786484 SHN786478:SHO786484 SRJ786478:SRK786484 TBF786478:TBG786484 TLB786478:TLC786484 TUX786478:TUY786484 UET786478:UEU786484 UOP786478:UOQ786484 UYL786478:UYM786484 VIH786478:VII786484 VSD786478:VSE786484 WBZ786478:WCA786484 WLV786478:WLW786484 WVR786478:WVS786484 J852014:K852020 JF852014:JG852020 TB852014:TC852020 ACX852014:ACY852020 AMT852014:AMU852020 AWP852014:AWQ852020 BGL852014:BGM852020 BQH852014:BQI852020 CAD852014:CAE852020 CJZ852014:CKA852020 CTV852014:CTW852020 DDR852014:DDS852020 DNN852014:DNO852020 DXJ852014:DXK852020 EHF852014:EHG852020 ERB852014:ERC852020 FAX852014:FAY852020 FKT852014:FKU852020 FUP852014:FUQ852020 GEL852014:GEM852020 GOH852014:GOI852020 GYD852014:GYE852020 HHZ852014:HIA852020 HRV852014:HRW852020 IBR852014:IBS852020 ILN852014:ILO852020 IVJ852014:IVK852020 JFF852014:JFG852020 JPB852014:JPC852020 JYX852014:JYY852020 KIT852014:KIU852020 KSP852014:KSQ852020 LCL852014:LCM852020 LMH852014:LMI852020 LWD852014:LWE852020 MFZ852014:MGA852020 MPV852014:MPW852020 MZR852014:MZS852020 NJN852014:NJO852020 NTJ852014:NTK852020 ODF852014:ODG852020 ONB852014:ONC852020 OWX852014:OWY852020 PGT852014:PGU852020 PQP852014:PQQ852020 QAL852014:QAM852020 QKH852014:QKI852020 QUD852014:QUE852020 RDZ852014:REA852020 RNV852014:RNW852020 RXR852014:RXS852020 SHN852014:SHO852020 SRJ852014:SRK852020 TBF852014:TBG852020 TLB852014:TLC852020 TUX852014:TUY852020 UET852014:UEU852020 UOP852014:UOQ852020 UYL852014:UYM852020 VIH852014:VII852020 VSD852014:VSE852020 WBZ852014:WCA852020 WLV852014:WLW852020 WVR852014:WVS852020 J917550:K917556 JF917550:JG917556 TB917550:TC917556 ACX917550:ACY917556 AMT917550:AMU917556 AWP917550:AWQ917556 BGL917550:BGM917556 BQH917550:BQI917556 CAD917550:CAE917556 CJZ917550:CKA917556 CTV917550:CTW917556 DDR917550:DDS917556 DNN917550:DNO917556 DXJ917550:DXK917556 EHF917550:EHG917556 ERB917550:ERC917556 FAX917550:FAY917556 FKT917550:FKU917556 FUP917550:FUQ917556 GEL917550:GEM917556 GOH917550:GOI917556 GYD917550:GYE917556 HHZ917550:HIA917556 HRV917550:HRW917556 IBR917550:IBS917556 ILN917550:ILO917556 IVJ917550:IVK917556 JFF917550:JFG917556 JPB917550:JPC917556 JYX917550:JYY917556 KIT917550:KIU917556 KSP917550:KSQ917556 LCL917550:LCM917556 LMH917550:LMI917556 LWD917550:LWE917556 MFZ917550:MGA917556 MPV917550:MPW917556 MZR917550:MZS917556 NJN917550:NJO917556 NTJ917550:NTK917556 ODF917550:ODG917556 ONB917550:ONC917556 OWX917550:OWY917556 PGT917550:PGU917556 PQP917550:PQQ917556 QAL917550:QAM917556 QKH917550:QKI917556 QUD917550:QUE917556 RDZ917550:REA917556 RNV917550:RNW917556 RXR917550:RXS917556 SHN917550:SHO917556 SRJ917550:SRK917556 TBF917550:TBG917556 TLB917550:TLC917556 TUX917550:TUY917556 UET917550:UEU917556 UOP917550:UOQ917556 UYL917550:UYM917556 VIH917550:VII917556 VSD917550:VSE917556 WBZ917550:WCA917556 WLV917550:WLW917556 WVR917550:WVS917556 J983086:K983092 JF983086:JG983092 TB983086:TC983092 ACX983086:ACY983092 AMT983086:AMU983092 AWP983086:AWQ983092 BGL983086:BGM983092 BQH983086:BQI983092 CAD983086:CAE983092 CJZ983086:CKA983092 CTV983086:CTW983092 DDR983086:DDS983092 DNN983086:DNO983092 DXJ983086:DXK983092 EHF983086:EHG983092 ERB983086:ERC983092 FAX983086:FAY983092 FKT983086:FKU983092 FUP983086:FUQ983092 GEL983086:GEM983092 GOH983086:GOI983092 GYD983086:GYE983092 HHZ983086:HIA983092 HRV983086:HRW983092 IBR983086:IBS983092 ILN983086:ILO983092 IVJ983086:IVK983092 JFF983086:JFG983092 JPB983086:JPC983092 JYX983086:JYY983092 KIT983086:KIU983092 KSP983086:KSQ983092 LCL983086:LCM983092 LMH983086:LMI983092 LWD983086:LWE983092 MFZ983086:MGA983092 MPV983086:MPW983092 MZR983086:MZS983092 NJN983086:NJO983092 NTJ983086:NTK983092 ODF983086:ODG983092 ONB983086:ONC983092 OWX983086:OWY983092 PGT983086:PGU983092 PQP983086:PQQ983092 QAL983086:QAM983092 QKH983086:QKI983092 QUD983086:QUE983092 RDZ983086:REA983092 RNV983086:RNW983092 RXR983086:RXS983092 SHN983086:SHO983092 SRJ983086:SRK983092 TBF983086:TBG983092 TLB983086:TLC983092 TUX983086:TUY983092 UET983086:UEU983092 UOP983086:UOQ983092 UYL983086:UYM983092 VIH983086:VII983092 VSD983086:VSE983092 WBZ983086:WCA983092 WLV983086:WLW983092 WVR983086:WVS983092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 расходов (2)</vt:lpstr>
      <vt:lpstr>'Табл. расходов (2)'!Область_печати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Ивановна</dc:creator>
  <cp:lastModifiedBy>Федорова Мария Ивановна</cp:lastModifiedBy>
  <dcterms:created xsi:type="dcterms:W3CDTF">2014-04-15T08:20:58Z</dcterms:created>
  <dcterms:modified xsi:type="dcterms:W3CDTF">2014-04-25T03:16:45Z</dcterms:modified>
</cp:coreProperties>
</file>